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7770" windowHeight="7830" tabRatio="898"/>
  </bookViews>
  <sheets>
    <sheet name="Data Collection From District" sheetId="1" r:id="rId1"/>
    <sheet name="Data Collection for Charters" sheetId="2" r:id="rId2"/>
  </sheets>
  <externalReferences>
    <externalReference r:id="rId3"/>
  </externalReferences>
  <definedNames>
    <definedName name="\P" localSheetId="0">'[1]Detailed Support'!#REF!</definedName>
    <definedName name="\P">'[1]Detailed Support'!#REF!</definedName>
    <definedName name="_1" localSheetId="0">'[1]Revenue Limit Summary'!#REF!</definedName>
    <definedName name="_1">'[1]Revenue Limit Summary'!#REF!</definedName>
    <definedName name="_2" localSheetId="0">'[1]Detailed Support'!#REF!</definedName>
    <definedName name="_2">'[1]Detailed Support'!#REF!</definedName>
    <definedName name="_3" localSheetId="0">'[1]Detailed Support'!#REF!</definedName>
    <definedName name="_3">'[1]Detailed Support'!#REF!</definedName>
    <definedName name="_4" localSheetId="0">'[1]Detailed Support'!#REF!</definedName>
    <definedName name="_4">'[1]Detailed Support'!#REF!</definedName>
    <definedName name="_5" localSheetId="0">'[1]Detailed Support'!#REF!</definedName>
    <definedName name="_5">'[1]Detailed Support'!#REF!</definedName>
    <definedName name="_6" localSheetId="0">'[1]Detailed Support'!#REF!</definedName>
    <definedName name="_6">'[1]Detailed Support'!#REF!</definedName>
    <definedName name="_E" localSheetId="0">'[1]Detailed Support'!#REF!</definedName>
    <definedName name="_E">'[1]Detailed Support'!#REF!</definedName>
    <definedName name="A" localSheetId="0">'[1]Detailed Support'!#REF!</definedName>
    <definedName name="A">'[1]Detailed Support'!#REF!</definedName>
    <definedName name="ADEDWKSH" localSheetId="0">'[1]Detailed Support'!#REF!</definedName>
    <definedName name="ADEDWKSH">'[1]Detailed Support'!#REF!</definedName>
    <definedName name="ADULTED" localSheetId="0">'[1]Detailed Support'!#REF!</definedName>
    <definedName name="ADULTED">'[1]Detailed Support'!#REF!</definedName>
    <definedName name="Algebra_Academy_7_8_Grades" localSheetId="0">'[1]Detailed Support'!#REF!</definedName>
    <definedName name="Algebra_Academy_7_8_Grades">'[1]Detailed Support'!#REF!</definedName>
    <definedName name="ALUM_ROCK" localSheetId="0">'[1]Revenue Limit Summary'!#REF!</definedName>
    <definedName name="ALUM_ROCK">'[1]Revenue Limit Summary'!#REF!</definedName>
    <definedName name="APAR" localSheetId="0">'[1]Detailed Support'!#REF!</definedName>
    <definedName name="APAR">'[1]Detailed Support'!#REF!</definedName>
    <definedName name="ATTACHB" localSheetId="0">'[1]Detailed Support'!#REF!</definedName>
    <definedName name="ATTACHB">'[1]Detailed Support'!#REF!</definedName>
    <definedName name="C_" localSheetId="0">'[1]Detailed Support'!#REF!</definedName>
    <definedName name="C_">'[1]Detailed Support'!#REF!</definedName>
    <definedName name="CAMPBELL" localSheetId="0">'[1]Detailed Support'!#REF!</definedName>
    <definedName name="CAMPBELL">'[1]Detailed Support'!#REF!</definedName>
    <definedName name="CategoricalCharterGrant" localSheetId="0">'[1]Detailed Support'!#REF!</definedName>
    <definedName name="CategoricalCharterGrant">'[1]Detailed Support'!#REF!</definedName>
    <definedName name="CONCURR" localSheetId="0">'[1]Detailed Support'!#REF!</definedName>
    <definedName name="CONCURR">'[1]Detailed Support'!#REF!</definedName>
    <definedName name="data_collection" localSheetId="0">'[1]Detailed Support'!#REF!</definedName>
    <definedName name="data_collection">'[1]Detailed Support'!#REF!</definedName>
    <definedName name="DATACOLL" localSheetId="0">'[1]Detailed Support'!#REF!</definedName>
    <definedName name="DATACOLL">'[1]Detailed Support'!#REF!</definedName>
    <definedName name="DC" localSheetId="0">'[1]Detailed Support'!#REF!</definedName>
    <definedName name="DC">'[1]Detailed Support'!#REF!</definedName>
    <definedName name="dd" localSheetId="0">'[1]Detailed Support'!#REF!</definedName>
    <definedName name="dd">'[1]Detailed Support'!#REF!</definedName>
    <definedName name="DU" localSheetId="0">'[1]Detailed Support'!#REF!</definedName>
    <definedName name="DU">'[1]Detailed Support'!#REF!</definedName>
    <definedName name="E" localSheetId="0">'[1]Detailed Support'!#REF!</definedName>
    <definedName name="E">'[1]Detailed Support'!#REF!</definedName>
    <definedName name="EASTSIDE" localSheetId="0">'[1]Detailed Support'!#REF!</definedName>
    <definedName name="EASTSIDE">'[1]Detailed Support'!#REF!</definedName>
    <definedName name="EastSideHSCharterEscuelaPopulare" localSheetId="0">'[1]Detailed Support'!#REF!</definedName>
    <definedName name="EastSideHSCharterEscuelaPopulare">'[1]Detailed Support'!#REF!</definedName>
    <definedName name="EastSideHSCharterLatinoCollegePrep" localSheetId="0">'[1]Detailed Support'!#REF!</definedName>
    <definedName name="EastSideHSCharterLatinoCollegePrep">'[1]Detailed Support'!#REF!</definedName>
    <definedName name="EastSideHSCharterMACSA" localSheetId="0">'[1]Detailed Support'!#REF!</definedName>
    <definedName name="EastSideHSCharterMACSA">'[1]Detailed Support'!#REF!</definedName>
    <definedName name="EastSideHSCharterSJConservation" localSheetId="0">'[1]Detailed Support'!#REF!</definedName>
    <definedName name="EastSideHSCharterSJConservation">'[1]Detailed Support'!#REF!</definedName>
    <definedName name="ELEM1" localSheetId="0">'[1]Detailed Support'!#REF!</definedName>
    <definedName name="ELEM1">'[1]Detailed Support'!#REF!</definedName>
    <definedName name="ELEM2" localSheetId="0">'[1]Detailed Support'!#REF!</definedName>
    <definedName name="ELEM2">'[1]Detailed Support'!#REF!</definedName>
    <definedName name="ELEM3" localSheetId="0">'[1]Detailed Support'!#REF!</definedName>
    <definedName name="ELEM3">'[1]Detailed Support'!#REF!</definedName>
    <definedName name="ElemSchools" localSheetId="0">#REF!</definedName>
    <definedName name="ElemSchools">#REF!</definedName>
    <definedName name="F" localSheetId="0">'[1]Detailed Support'!#REF!</definedName>
    <definedName name="F">'[1]Detailed Support'!#REF!</definedName>
    <definedName name="Form_R_ROC_P" localSheetId="0">'[1]Detailed Support'!#REF!</definedName>
    <definedName name="Form_R_ROC_P">'[1]Detailed Support'!#REF!</definedName>
    <definedName name="G" localSheetId="0">'[1]Detailed Support'!#REF!</definedName>
    <definedName name="G">'[1]Detailed Support'!#REF!</definedName>
    <definedName name="GilroyUnifiedCharterMACSAElPortal" localSheetId="0">'[1]Detailed Support'!#REF!</definedName>
    <definedName name="GilroyUnifiedCharterMACSAElPortal">'[1]Detailed Support'!#REF!</definedName>
    <definedName name="H" localSheetId="0">'[1]Detailed Support'!#REF!</definedName>
    <definedName name="H">'[1]Detailed Support'!#REF!</definedName>
    <definedName name="HIGH" localSheetId="0">'[1]Detailed Support'!#REF!</definedName>
    <definedName name="HIGH">'[1]Detailed Support'!#REF!</definedName>
    <definedName name="HighSchools" localSheetId="0">#REF!</definedName>
    <definedName name="HighSchools">#REF!</definedName>
    <definedName name="HollisterSanBenitoElem" localSheetId="0">'[1]Detailed Support'!#REF!</definedName>
    <definedName name="HollisterSanBenitoElem">'[1]Detailed Support'!#REF!</definedName>
    <definedName name="I" localSheetId="0">'[1]Detailed Support'!#REF!</definedName>
    <definedName name="I">'[1]Detailed Support'!#REF!</definedName>
    <definedName name="J" localSheetId="0">'[1]Detailed Support'!#REF!</definedName>
    <definedName name="J">'[1]Detailed Support'!#REF!</definedName>
    <definedName name="K_12_Deficit" localSheetId="0">'[1]Detailed Support'!#REF!</definedName>
    <definedName name="K_12_Deficit">'[1]Detailed Support'!#REF!</definedName>
    <definedName name="L" localSheetId="0">'[1]Detailed Support'!#REF!</definedName>
    <definedName name="L">'[1]Detailed Support'!#REF!</definedName>
    <definedName name="MACRO" localSheetId="0">'[1]Detailed Support'!#REF!</definedName>
    <definedName name="MACRO">'[1]Detailed Support'!#REF!</definedName>
    <definedName name="MENU" localSheetId="0">'[1]Detailed Support'!#REF!</definedName>
    <definedName name="MENU">'[1]Detailed Support'!#REF!</definedName>
    <definedName name="montebello" localSheetId="0">'[1]Detailed Support'!#REF!</definedName>
    <definedName name="montebello">'[1]Detailed Support'!#REF!</definedName>
    <definedName name="Montebello_Elem_Small_School_Allow" localSheetId="0">'[1]Detailed Support'!#REF!</definedName>
    <definedName name="Montebello_Elem_Small_School_Allow">'[1]Detailed Support'!#REF!</definedName>
    <definedName name="MONTEBELLO_F" localSheetId="0">'[1]Detailed Support'!#REF!</definedName>
    <definedName name="MONTEBELLO_F">'[1]Detailed Support'!#REF!</definedName>
    <definedName name="MorganHillCharterSouthValley" localSheetId="0">'[1]Detailed Support'!#REF!</definedName>
    <definedName name="MorganHillCharterSouthValley">'[1]Detailed Support'!#REF!</definedName>
    <definedName name="MorganHillUnifiedCharterAdventAcad" localSheetId="0">'[1]Detailed Support'!#REF!</definedName>
    <definedName name="MorganHillUnifiedCharterAdventAcad">'[1]Detailed Support'!#REF!</definedName>
    <definedName name="MT_VIEW" localSheetId="0">'[1]Detailed Support'!#REF!</definedName>
    <definedName name="MT_VIEW">'[1]Detailed Support'!#REF!</definedName>
    <definedName name="NEW_S" localSheetId="0">'[1]Detailed Support'!#REF!</definedName>
    <definedName name="NEW_S">'[1]Detailed Support'!#REF!</definedName>
    <definedName name="P" localSheetId="0">'[1]Detailed Support'!#REF!</definedName>
    <definedName name="P">'[1]Detailed Support'!#REF!</definedName>
    <definedName name="PERS" localSheetId="0">'[1]Revenue Limit Summary'!#REF!</definedName>
    <definedName name="PERS">'[1]Revenue Limit Summary'!#REF!</definedName>
    <definedName name="pp" localSheetId="0">'[1]Detailed Support'!#REF!</definedName>
    <definedName name="pp">'[1]Detailed Support'!#REF!</definedName>
    <definedName name="_xlnm.Print_Area" localSheetId="1">'Data Collection for Charters'!$A$1:$AA$48</definedName>
    <definedName name="_xlnm.Print_Area" localSheetId="0">'Data Collection From District'!$A$1:$D$157</definedName>
    <definedName name="_xlnm.Print_Titles" localSheetId="0">'Data Collection From District'!$1:$4</definedName>
    <definedName name="PropertyTaxInputWorksheet1" localSheetId="0">'[1]Detailed Support'!#REF!</definedName>
    <definedName name="PropertyTaxInputWorksheet1">'[1]Detailed Support'!#REF!</definedName>
    <definedName name="PropTaxWorksheet1" localSheetId="0">'[1]Detailed Support'!#REF!</definedName>
    <definedName name="PropTaxWorksheet1">'[1]Detailed Support'!#REF!</definedName>
    <definedName name="Q" localSheetId="0">'[1]Detailed Support'!#REF!</definedName>
    <definedName name="Q">'[1]Detailed Support'!#REF!</definedName>
    <definedName name="R_" localSheetId="0">'[1]Detailed Support'!#REF!</definedName>
    <definedName name="R_">'[1]Detailed Support'!#REF!</definedName>
    <definedName name="R_Y" localSheetId="0">'[1]Detailed Support'!#REF!</definedName>
    <definedName name="R_Y">'[1]Detailed Support'!#REF!</definedName>
    <definedName name="S" localSheetId="0">'[1]Detailed Support'!#REF!</definedName>
    <definedName name="S">'[1]Detailed Support'!#REF!</definedName>
    <definedName name="sch_d" localSheetId="0">'[1]Detailed Support'!#REF!</definedName>
    <definedName name="sch_d">'[1]Detailed Support'!#REF!</definedName>
    <definedName name="Schedule_L" localSheetId="0">'[1]Detailed Support'!#REF!</definedName>
    <definedName name="Schedule_L">'[1]Detailed Support'!#REF!</definedName>
    <definedName name="STRS" localSheetId="0">'[1]Detailed Support'!#REF!</definedName>
    <definedName name="STRS">'[1]Detailed Support'!#REF!</definedName>
    <definedName name="T" localSheetId="0">'[1]Detailed Support'!#REF!</definedName>
    <definedName name="T">'[1]Detailed Support'!#REF!</definedName>
    <definedName name="U" localSheetId="0">'[1]Detailed Support'!#REF!</definedName>
    <definedName name="U">'[1]Detailed Support'!#REF!</definedName>
    <definedName name="UNIFIED" localSheetId="0">'[1]Detailed Support'!#REF!</definedName>
    <definedName name="UNIFIED">'[1]Detailed Support'!#REF!</definedName>
    <definedName name="UnifiedSchools" localSheetId="0">#REF!</definedName>
    <definedName name="UnifiedSchools">#REF!</definedName>
    <definedName name="V" localSheetId="0">'[1]Detailed Support'!#REF!</definedName>
    <definedName name="V">'[1]Detailed Support'!#REF!</definedName>
    <definedName name="whisman" localSheetId="0">'[1]Detailed Support'!#REF!</definedName>
    <definedName name="whisman">'[1]Detailed Support'!#REF!</definedName>
    <definedName name="Z" localSheetId="0">'[1]Detailed Support'!#REF!</definedName>
    <definedName name="Z">'[1]Detailed Support'!#REF!</definedName>
  </definedNames>
  <calcPr calcId="125725"/>
</workbook>
</file>

<file path=xl/calcChain.xml><?xml version="1.0" encoding="utf-8"?>
<calcChain xmlns="http://schemas.openxmlformats.org/spreadsheetml/2006/main">
  <c r="C19" i="1"/>
  <c r="E36" i="2"/>
  <c r="C145" i="1" l="1"/>
  <c r="C40" s="1"/>
  <c r="G16" i="2"/>
  <c r="E43"/>
  <c r="C152" i="1" s="1"/>
  <c r="E42" i="2"/>
  <c r="C151" i="1" s="1"/>
  <c r="E41" i="2"/>
  <c r="C150" i="1" s="1"/>
  <c r="E40" i="2"/>
  <c r="C149" i="1" s="1"/>
  <c r="E34" i="2"/>
  <c r="C143" i="1" s="1"/>
  <c r="E33" i="2"/>
  <c r="C142" i="1" s="1"/>
  <c r="E32" i="2"/>
  <c r="C141" i="1" s="1"/>
  <c r="E31" i="2"/>
  <c r="C140" i="1" s="1"/>
  <c r="E25" i="2"/>
  <c r="C134" i="1" s="1"/>
  <c r="E24" i="2"/>
  <c r="C133" i="1" s="1"/>
  <c r="E23" i="2"/>
  <c r="C132" i="1" s="1"/>
  <c r="E21" i="2"/>
  <c r="C130" i="1" s="1"/>
  <c r="E20" i="2"/>
  <c r="C129" i="1" s="1"/>
  <c r="E19" i="2"/>
  <c r="C128" i="1" s="1"/>
  <c r="E11" i="2"/>
  <c r="C120" i="1" s="1"/>
  <c r="E10" i="2"/>
  <c r="C119" i="1" s="1"/>
  <c r="E9" i="2"/>
  <c r="C118" i="1" s="1"/>
  <c r="E8" i="2"/>
  <c r="C117" i="1" s="1"/>
  <c r="Z16" i="2"/>
  <c r="Y16"/>
  <c r="X16"/>
  <c r="W16"/>
  <c r="V16"/>
  <c r="U16"/>
  <c r="T16"/>
  <c r="S16"/>
  <c r="R16"/>
  <c r="Q16"/>
  <c r="P16"/>
  <c r="O16"/>
  <c r="N16"/>
  <c r="M16"/>
  <c r="L16"/>
  <c r="K16"/>
  <c r="J16"/>
  <c r="I16"/>
  <c r="H16"/>
  <c r="C26" i="1"/>
  <c r="C27" s="1"/>
  <c r="C61"/>
  <c r="C64"/>
  <c r="C65"/>
  <c r="C86"/>
  <c r="C93"/>
  <c r="C98"/>
  <c r="C39" l="1"/>
  <c r="C38"/>
  <c r="E16" i="2"/>
  <c r="C125" i="1" s="1"/>
  <c r="C37"/>
  <c r="C66"/>
  <c r="C29"/>
  <c r="C45" s="1"/>
  <c r="C62" s="1"/>
  <c r="C43" l="1"/>
  <c r="C44" s="1"/>
  <c r="C68"/>
  <c r="C70" s="1"/>
</calcChain>
</file>

<file path=xl/comments1.xml><?xml version="1.0" encoding="utf-8"?>
<comments xmlns="http://schemas.openxmlformats.org/spreadsheetml/2006/main">
  <authors>
    <author>JVann</author>
  </authors>
  <commentList>
    <comment ref="A86" authorId="0">
      <text>
        <r>
          <rPr>
            <b/>
            <sz val="9"/>
            <color indexed="81"/>
            <rFont val="Tahoma"/>
            <family val="2"/>
          </rPr>
          <t>JVann:</t>
        </r>
        <r>
          <rPr>
            <sz val="9"/>
            <color indexed="81"/>
            <rFont val="Tahoma"/>
            <family val="2"/>
          </rPr>
          <t xml:space="preserve">
(at P-Annual amount obtained from QSS object codes 35XX; all other periods amount is based on schedule from Barbara and Charmein.  District may also have provide more accurate info if the info mentioned previously is not correct.)</t>
        </r>
      </text>
    </comment>
  </commentList>
</comments>
</file>

<file path=xl/sharedStrings.xml><?xml version="1.0" encoding="utf-8"?>
<sst xmlns="http://schemas.openxmlformats.org/spreadsheetml/2006/main" count="410" uniqueCount="194">
  <si>
    <t>Date :</t>
  </si>
  <si>
    <t>PHONE NUMBER</t>
  </si>
  <si>
    <t>CONTACT PERSON:</t>
  </si>
  <si>
    <t>C-7</t>
  </si>
  <si>
    <t>Charter ADA in Grades 9-12</t>
  </si>
  <si>
    <t>C-5</t>
  </si>
  <si>
    <t>Charter ADA in Grades 7-8</t>
  </si>
  <si>
    <t>C-3</t>
  </si>
  <si>
    <t>Charter ADA in Grades 4-6</t>
  </si>
  <si>
    <t>C-1</t>
  </si>
  <si>
    <t>Kindergarten and Grades 1-3 Charter ADA</t>
  </si>
  <si>
    <t>Non-Resident</t>
  </si>
  <si>
    <t>(ADA from Charter School Attendance Report)</t>
  </si>
  <si>
    <t>General Purpose Entitlement for Non-Resident Pupils</t>
  </si>
  <si>
    <t>A-6</t>
  </si>
  <si>
    <t>Charter ADA in K-12 SB 319 Unified Conversion for W. L. Bachrodt Elem Resident Pupils Only</t>
  </si>
  <si>
    <t>B-7</t>
  </si>
  <si>
    <t>B-5</t>
  </si>
  <si>
    <t>B-3</t>
  </si>
  <si>
    <t>B-1</t>
  </si>
  <si>
    <t>Resident</t>
  </si>
  <si>
    <t>General Purpose Entitlement for Resident Pupils</t>
  </si>
  <si>
    <r>
      <t xml:space="preserve">Determining The Charter School Block Grant Funding For A Charter School Whose Sponsoring District Is 
</t>
    </r>
    <r>
      <rPr>
        <sz val="11"/>
        <color rgb="FFFF0000"/>
        <rFont val="Calibri"/>
        <family val="2"/>
        <scheme val="minor"/>
      </rPr>
      <t>A</t>
    </r>
    <r>
      <rPr>
        <sz val="11"/>
        <rFont val="Calibri"/>
        <family val="2"/>
        <scheme val="minor"/>
      </rPr>
      <t xml:space="preserve"> </t>
    </r>
    <r>
      <rPr>
        <sz val="11"/>
        <color indexed="10"/>
        <rFont val="Calibri"/>
        <family val="2"/>
        <scheme val="minor"/>
      </rPr>
      <t>Unified School District.</t>
    </r>
    <r>
      <rPr>
        <sz val="11"/>
        <rFont val="Calibri"/>
        <family val="2"/>
        <scheme val="minor"/>
      </rPr>
      <t xml:space="preserve">  Report ADA For Pupils Both </t>
    </r>
    <r>
      <rPr>
        <sz val="11"/>
        <color indexed="10"/>
        <rFont val="Calibri"/>
        <family val="2"/>
        <scheme val="minor"/>
      </rPr>
      <t>Residing</t>
    </r>
    <r>
      <rPr>
        <sz val="11"/>
        <rFont val="Calibri"/>
        <family val="2"/>
        <scheme val="minor"/>
      </rPr>
      <t xml:space="preserve"> and </t>
    </r>
    <r>
      <rPr>
        <sz val="11"/>
        <color indexed="10"/>
        <rFont val="Calibri"/>
        <family val="2"/>
        <scheme val="minor"/>
      </rPr>
      <t xml:space="preserve">Not Residing </t>
    </r>
    <r>
      <rPr>
        <sz val="11"/>
        <rFont val="Calibri"/>
        <family val="2"/>
        <scheme val="minor"/>
      </rPr>
      <t>In The Unified District</t>
    </r>
  </si>
  <si>
    <t>CH/BG/UNR/UR</t>
  </si>
  <si>
    <t>Charter School Block Grant Funding Unified</t>
  </si>
  <si>
    <t>Pupil Enrollment - CY</t>
  </si>
  <si>
    <t>C-2</t>
  </si>
  <si>
    <t>English language learners - CY</t>
  </si>
  <si>
    <t>Economically  disadvantaged pupils - CY</t>
  </si>
  <si>
    <t>For Newly Operational charters</t>
  </si>
  <si>
    <t>Pupil Enrollment - PY</t>
  </si>
  <si>
    <t>B-2</t>
  </si>
  <si>
    <t>English language learners - PY</t>
  </si>
  <si>
    <t>Economically  disadvantaged pupils - PY</t>
  </si>
  <si>
    <t>For Continuing Charters</t>
  </si>
  <si>
    <t>Economic Impact Aid Block Grant</t>
  </si>
  <si>
    <t>A-1</t>
  </si>
  <si>
    <r>
      <t xml:space="preserve">Grades K-12 Charter ADA </t>
    </r>
    <r>
      <rPr>
        <i/>
        <sz val="11"/>
        <rFont val="Calibri"/>
        <family val="2"/>
        <scheme val="minor"/>
      </rPr>
      <t>(from Charter School Attendance Report)</t>
    </r>
  </si>
  <si>
    <t>Categorical per ADA Block Grant Funding</t>
  </si>
  <si>
    <t>Determining The Charter School Categorical Block Grant Funding
For Charter Schools Funded Under The Block Grant</t>
  </si>
  <si>
    <t>CH/CAT_BG</t>
  </si>
  <si>
    <t xml:space="preserve">Charter School Categorical Block Grant Funding </t>
  </si>
  <si>
    <t>A-10</t>
  </si>
  <si>
    <t>A-7</t>
  </si>
  <si>
    <t>A-4</t>
  </si>
  <si>
    <t>General Purpose Entitlement</t>
  </si>
  <si>
    <r>
      <t xml:space="preserve">Determining Charter School Block Grant Funding For A Charter School Whose Sponsoring District Is 
</t>
    </r>
    <r>
      <rPr>
        <sz val="11"/>
        <color indexed="10"/>
        <rFont val="Calibri"/>
        <family val="2"/>
        <scheme val="minor"/>
      </rPr>
      <t>An</t>
    </r>
    <r>
      <rPr>
        <sz val="11"/>
        <rFont val="Calibri"/>
        <family val="2"/>
        <scheme val="minor"/>
      </rPr>
      <t xml:space="preserve"> </t>
    </r>
    <r>
      <rPr>
        <sz val="11"/>
        <color indexed="10"/>
        <rFont val="Calibri"/>
        <family val="2"/>
        <scheme val="minor"/>
      </rPr>
      <t>Elementary Or High School District</t>
    </r>
  </si>
  <si>
    <t>CH/BG</t>
  </si>
  <si>
    <t>Charter School Block Grant Funding EHS</t>
  </si>
  <si>
    <t>Input Row</t>
  </si>
  <si>
    <t>Data ID</t>
  </si>
  <si>
    <t>RL LINE#</t>
  </si>
  <si>
    <r>
      <t xml:space="preserve">Complete </t>
    </r>
    <r>
      <rPr>
        <b/>
        <u/>
        <sz val="14"/>
        <rFont val="Calibri"/>
        <family val="2"/>
        <scheme val="minor"/>
      </rPr>
      <t>ALL</t>
    </r>
    <r>
      <rPr>
        <b/>
        <sz val="14"/>
        <rFont val="Calibri"/>
        <family val="2"/>
        <scheme val="minor"/>
      </rPr>
      <t xml:space="preserve"> lines excluding those with formulas. If not applicable enter a </t>
    </r>
    <r>
      <rPr>
        <b/>
        <u/>
        <sz val="14"/>
        <rFont val="Calibri"/>
        <family val="2"/>
        <scheme val="minor"/>
      </rPr>
      <t>ZERO</t>
    </r>
    <r>
      <rPr>
        <b/>
        <sz val="14"/>
        <rFont val="Calibri"/>
        <family val="2"/>
        <scheme val="minor"/>
      </rPr>
      <t>.</t>
    </r>
  </si>
  <si>
    <t>CHARTER NAME</t>
  </si>
  <si>
    <t>A-3</t>
  </si>
  <si>
    <r>
      <t xml:space="preserve">Positions supported by funds received to fund the costs of any court-ordered desegregation program, if the order exists and is still in force </t>
    </r>
    <r>
      <rPr>
        <b/>
        <sz val="11"/>
        <color indexed="12"/>
        <rFont val="Calibri"/>
        <family val="2"/>
        <scheme val="minor"/>
      </rPr>
      <t>[E.C. 54203(a) (1)]</t>
    </r>
  </si>
  <si>
    <t>A-2</t>
  </si>
  <si>
    <t xml:space="preserve">Positions supported totally by federal funds subject to supplanting restrictions. </t>
  </si>
  <si>
    <t>Total Salaries to be excluded</t>
  </si>
  <si>
    <r>
      <t xml:space="preserve">Total Salaries, all funds, for employees covered by PERS employer contributions
</t>
    </r>
    <r>
      <rPr>
        <b/>
        <i/>
        <sz val="11"/>
        <rFont val="Calibri"/>
        <family val="2"/>
        <scheme val="minor"/>
      </rPr>
      <t>(Exclude Salaries for Block Grant Funded Charter School Personnel) (A-1.0 - A-1.1)</t>
    </r>
  </si>
  <si>
    <t>A-1.1</t>
  </si>
  <si>
    <t>PERS Salaries attributable to Charter Schools (and included in the amount above)</t>
  </si>
  <si>
    <t>A-1.0</t>
  </si>
  <si>
    <t>Total Salaries, all funds, for employees covered by PERS employer contributions</t>
  </si>
  <si>
    <t xml:space="preserve">Public Employees Retirement System (PERS) </t>
  </si>
  <si>
    <t>A-5</t>
  </si>
  <si>
    <t>Local Revenue Subtotal (A-1 + A-2 + A-3 + A-4)</t>
  </si>
  <si>
    <t>Community Redevelopment Funds (only include RDA dollars that impact RL calculation)</t>
  </si>
  <si>
    <t>Miscellaneous Funds 50%</t>
  </si>
  <si>
    <t>Local Property Taxes (exclude amounts of components below)</t>
  </si>
  <si>
    <t>School District Local Revenue</t>
  </si>
  <si>
    <t>Unemployment Insurance Expenditures, net (A-1.0 - A-1.1)</t>
  </si>
  <si>
    <t>UI expenditures attributable to Charter Schools, if included in the amount above</t>
  </si>
  <si>
    <r>
      <t xml:space="preserve">Provide </t>
    </r>
    <r>
      <rPr>
        <b/>
        <u/>
        <sz val="11"/>
        <color indexed="12"/>
        <rFont val="Calibri"/>
        <family val="2"/>
        <scheme val="minor"/>
      </rPr>
      <t>Total</t>
    </r>
    <r>
      <rPr>
        <sz val="11"/>
        <color indexed="12"/>
        <rFont val="Calibri"/>
        <family val="2"/>
        <scheme val="minor"/>
      </rPr>
      <t xml:space="preserve"> Unemployment Insurance Expenditure </t>
    </r>
    <r>
      <rPr>
        <b/>
        <i/>
        <sz val="11"/>
        <color indexed="12"/>
        <rFont val="Calibri"/>
        <family val="2"/>
        <scheme val="minor"/>
      </rPr>
      <t>(see bulletin for more detail)</t>
    </r>
  </si>
  <si>
    <t>Unemployment Insurance Expenditures</t>
  </si>
  <si>
    <t>Estimated Class Size Penalties</t>
  </si>
  <si>
    <t>Class Size Penalties</t>
  </si>
  <si>
    <t>DISTRICT NAME</t>
  </si>
  <si>
    <t>F-1</t>
  </si>
  <si>
    <t>Total District and Charter ADA (A-18 + A-19 + A-20 + A-22+ A-23 + E-1)</t>
  </si>
  <si>
    <t>E-1</t>
  </si>
  <si>
    <t>Total District ADA (C-1 + D-3)</t>
  </si>
  <si>
    <t>D-3</t>
  </si>
  <si>
    <t>Total Small School ADA (D-1 + D-2)</t>
  </si>
  <si>
    <t>D-2</t>
  </si>
  <si>
    <r>
      <t xml:space="preserve">Small School  ADA - High </t>
    </r>
    <r>
      <rPr>
        <b/>
        <i/>
        <sz val="11"/>
        <rFont val="Calibri"/>
        <family val="2"/>
        <scheme val="minor"/>
      </rPr>
      <t>(obtained from attendance reports)</t>
    </r>
  </si>
  <si>
    <t>D-1</t>
  </si>
  <si>
    <r>
      <t xml:space="preserve">Small School  ADA - Elementary </t>
    </r>
    <r>
      <rPr>
        <b/>
        <i/>
        <sz val="11"/>
        <rFont val="Calibri"/>
        <family val="2"/>
        <scheme val="minor"/>
      </rPr>
      <t>(obtained from attendance reports)</t>
    </r>
  </si>
  <si>
    <t>Small School Funded ADA</t>
  </si>
  <si>
    <t>Total Revenue Limit ADA (A-26 + B-13)</t>
  </si>
  <si>
    <t>B-13</t>
  </si>
  <si>
    <t>Additional Revenue Limit ADA (B-1 through B-12)</t>
  </si>
  <si>
    <t>B-12</t>
  </si>
  <si>
    <r>
      <t xml:space="preserve">Annual  </t>
    </r>
    <r>
      <rPr>
        <sz val="11"/>
        <color indexed="8"/>
        <rFont val="Calibri"/>
        <family val="2"/>
        <scheme val="minor"/>
      </rPr>
      <t xml:space="preserve">Extended Yr </t>
    </r>
    <r>
      <rPr>
        <sz val="11"/>
        <color indexed="21"/>
        <rFont val="Calibri"/>
        <family val="2"/>
        <scheme val="minor"/>
      </rPr>
      <t xml:space="preserve">COE NPS LCI ADA credited to the district </t>
    </r>
    <r>
      <rPr>
        <b/>
        <sz val="11"/>
        <color indexed="21"/>
        <rFont val="Calibri"/>
        <family val="2"/>
        <scheme val="minor"/>
      </rPr>
      <t>[E.C. 56836.16]</t>
    </r>
    <r>
      <rPr>
        <sz val="11"/>
        <color indexed="21"/>
        <rFont val="Calibri"/>
        <family val="2"/>
        <scheme val="minor"/>
      </rPr>
      <t>.</t>
    </r>
  </si>
  <si>
    <t>B-11</t>
  </si>
  <si>
    <r>
      <t xml:space="preserve">Annual COE NPS LCI ADA credited to the district </t>
    </r>
    <r>
      <rPr>
        <b/>
        <sz val="11"/>
        <color indexed="21"/>
        <rFont val="Calibri"/>
        <family val="2"/>
        <scheme val="minor"/>
      </rPr>
      <t xml:space="preserve">[E.C. 56836.16] </t>
    </r>
  </si>
  <si>
    <t>B-10</t>
  </si>
  <si>
    <r>
      <t xml:space="preserve">Annual </t>
    </r>
    <r>
      <rPr>
        <sz val="11"/>
        <color indexed="8"/>
        <rFont val="Calibri"/>
        <family val="2"/>
        <scheme val="minor"/>
      </rPr>
      <t xml:space="preserve">Extended Yr </t>
    </r>
    <r>
      <rPr>
        <sz val="11"/>
        <color indexed="21"/>
        <rFont val="Calibri"/>
        <family val="2"/>
        <scheme val="minor"/>
      </rPr>
      <t xml:space="preserve">COE NPS ADA credited to the district </t>
    </r>
    <r>
      <rPr>
        <b/>
        <sz val="11"/>
        <color indexed="21"/>
        <rFont val="Calibri"/>
        <family val="2"/>
        <scheme val="minor"/>
      </rPr>
      <t>[E.C. 56366(a)(7)]</t>
    </r>
  </si>
  <si>
    <t>B-9</t>
  </si>
  <si>
    <r>
      <t xml:space="preserve">Annual COE NPS ADA credited to the district </t>
    </r>
    <r>
      <rPr>
        <b/>
        <sz val="11"/>
        <color indexed="21"/>
        <rFont val="Calibri"/>
        <family val="2"/>
        <scheme val="minor"/>
      </rPr>
      <t>[E.C. 56366(a)(7)]</t>
    </r>
  </si>
  <si>
    <t>B-8</t>
  </si>
  <si>
    <r>
      <t xml:space="preserve">Annual </t>
    </r>
    <r>
      <rPr>
        <sz val="11"/>
        <color indexed="8"/>
        <rFont val="Calibri"/>
        <family val="2"/>
        <scheme val="minor"/>
      </rPr>
      <t>Extended Yr</t>
    </r>
    <r>
      <rPr>
        <sz val="11"/>
        <color indexed="21"/>
        <rFont val="Calibri"/>
        <family val="2"/>
        <scheme val="minor"/>
      </rPr>
      <t xml:space="preserve"> COE Special Day Class ADA credited to the district.</t>
    </r>
  </si>
  <si>
    <t xml:space="preserve">Second Principal COE Special Day Class ADA credited to the district. </t>
  </si>
  <si>
    <t>B-6</t>
  </si>
  <si>
    <t>Second Principal COE Community School ADA credited to the district.</t>
  </si>
  <si>
    <t>ADA Obtained from SCCOE Attendance Reports</t>
  </si>
  <si>
    <t>Annual District Community School, from District Attendance Report; line A-12 &amp; A-13</t>
  </si>
  <si>
    <t>B-4</t>
  </si>
  <si>
    <r>
      <t xml:space="preserve">Annual </t>
    </r>
    <r>
      <rPr>
        <sz val="11"/>
        <color indexed="8"/>
        <rFont val="Calibri"/>
        <family val="2"/>
        <scheme val="minor"/>
      </rPr>
      <t xml:space="preserve">Extended Yr </t>
    </r>
    <r>
      <rPr>
        <sz val="11"/>
        <color indexed="12"/>
        <rFont val="Calibri"/>
        <family val="2"/>
        <scheme val="minor"/>
      </rPr>
      <t>NPS LCI ADA A-16</t>
    </r>
  </si>
  <si>
    <t>Annual NPS LCI ADA A-11</t>
  </si>
  <si>
    <r>
      <t xml:space="preserve">Annual Nonpublic - Nonsectarian (NPS) School  </t>
    </r>
    <r>
      <rPr>
        <sz val="11"/>
        <color indexed="8"/>
        <rFont val="Calibri"/>
        <family val="2"/>
        <scheme val="minor"/>
      </rPr>
      <t xml:space="preserve">Extended Yr </t>
    </r>
    <r>
      <rPr>
        <sz val="11"/>
        <color indexed="12"/>
        <rFont val="Calibri"/>
        <family val="2"/>
        <scheme val="minor"/>
      </rPr>
      <t>ADA Fr District Attendance Report; line A-15</t>
    </r>
  </si>
  <si>
    <t>Annual Nonpublic - Nonsectarian (NPS) School  ADA  Fr District Attendance Report; lines A-10</t>
  </si>
  <si>
    <t>Revenue Limit ADA</t>
  </si>
  <si>
    <t>A-26</t>
  </si>
  <si>
    <t>Regular ADA  (Includes Charter Revenue Limit ADA and Block Grant Unified Resident ADA);
(A-14 + (Greater of A-15 or A-16) + A-17 + A-21)</t>
  </si>
  <si>
    <t>A-25</t>
  </si>
  <si>
    <t>Total P-2 Charter School ADA [(Greater of A-15 or A-16) + A-17 + A-24]</t>
  </si>
  <si>
    <t>A-24</t>
  </si>
  <si>
    <t>Total P-2 Block Grant Charter School ADA (A-18 through A-23)</t>
  </si>
  <si>
    <t>A-23</t>
  </si>
  <si>
    <r>
      <t>ADA funded through the Block Grant</t>
    </r>
    <r>
      <rPr>
        <b/>
        <sz val="11"/>
        <color indexed="21"/>
        <rFont val="Calibri"/>
        <family val="2"/>
        <scheme val="minor"/>
      </rPr>
      <t xml:space="preserve"> [E.C. 47633]</t>
    </r>
    <r>
      <rPr>
        <sz val="11"/>
        <color indexed="21"/>
        <rFont val="Calibri"/>
        <family val="2"/>
        <scheme val="minor"/>
      </rPr>
      <t xml:space="preserve"> (Countywide Charter School)</t>
    </r>
    <r>
      <rPr>
        <b/>
        <sz val="11"/>
        <color indexed="21"/>
        <rFont val="Calibri"/>
        <family val="2"/>
        <scheme val="minor"/>
      </rPr>
      <t xml:space="preserve"> [E.C. 47605.6]</t>
    </r>
  </si>
  <si>
    <t>A-22</t>
  </si>
  <si>
    <r>
      <t>ADA funded through the Block Grant</t>
    </r>
    <r>
      <rPr>
        <b/>
        <sz val="11"/>
        <color indexed="12"/>
        <rFont val="Calibri"/>
        <family val="2"/>
        <scheme val="minor"/>
      </rPr>
      <t xml:space="preserve"> (E.C. 47633)</t>
    </r>
    <r>
      <rPr>
        <sz val="11"/>
        <color indexed="12"/>
        <rFont val="Calibri"/>
        <family val="2"/>
        <scheme val="minor"/>
      </rPr>
      <t xml:space="preserve"> (County Office </t>
    </r>
    <r>
      <rPr>
        <b/>
        <sz val="11"/>
        <color indexed="12"/>
        <rFont val="Calibri"/>
        <family val="2"/>
        <scheme val="minor"/>
      </rPr>
      <t>[E.C.1981(b)])</t>
    </r>
  </si>
  <si>
    <t>A-21</t>
  </si>
  <si>
    <t>A-20</t>
  </si>
  <si>
    <t>ADA funded through the Block Grant (E.C. 47633)  (Unified School District) -  Non-Resident</t>
  </si>
  <si>
    <t>A-19</t>
  </si>
  <si>
    <t>ADA funded through the Block Grant (E.C. 47633)  (Unified School District) -  Resident</t>
  </si>
  <si>
    <t>A-18</t>
  </si>
  <si>
    <t xml:space="preserve">ADA funded through the Block Grant (E.C. 47633) (Elementary or High School)   </t>
  </si>
  <si>
    <t>A-17</t>
  </si>
  <si>
    <r>
      <t xml:space="preserve">ADA funded through the Revenue Limit </t>
    </r>
    <r>
      <rPr>
        <b/>
        <sz val="11"/>
        <color indexed="12"/>
        <rFont val="Calibri"/>
        <family val="2"/>
        <scheme val="minor"/>
      </rPr>
      <t xml:space="preserve">(E.C. 42238) </t>
    </r>
    <r>
      <rPr>
        <sz val="11"/>
        <color indexed="12"/>
        <rFont val="Calibri"/>
        <family val="2"/>
        <scheme val="minor"/>
      </rPr>
      <t xml:space="preserve">Non- Resident; [All Charter Districts]  </t>
    </r>
  </si>
  <si>
    <t>A-16</t>
  </si>
  <si>
    <r>
      <t xml:space="preserve">ADA funded through the Revenue Limit </t>
    </r>
    <r>
      <rPr>
        <b/>
        <sz val="11"/>
        <color indexed="12"/>
        <rFont val="Calibri"/>
        <family val="2"/>
        <scheme val="minor"/>
      </rPr>
      <t>(E.C. 42238)</t>
    </r>
    <r>
      <rPr>
        <sz val="11"/>
        <color indexed="12"/>
        <rFont val="Calibri"/>
        <family val="2"/>
        <scheme val="minor"/>
      </rPr>
      <t xml:space="preserve"> Resident; [All Charter Districts] </t>
    </r>
  </si>
  <si>
    <t>Current Year Charter School ADA (2011-12)</t>
  </si>
  <si>
    <t>A-15</t>
  </si>
  <si>
    <r>
      <t xml:space="preserve">ADA Funded through the Revenue Limit </t>
    </r>
    <r>
      <rPr>
        <b/>
        <sz val="11"/>
        <color indexed="12"/>
        <rFont val="Calibri"/>
        <family val="2"/>
        <scheme val="minor"/>
      </rPr>
      <t>[E.C. 42238]</t>
    </r>
    <r>
      <rPr>
        <sz val="11"/>
        <color indexed="12"/>
        <rFont val="Calibri"/>
        <family val="2"/>
        <scheme val="minor"/>
      </rPr>
      <t xml:space="preserve"> - Resident [All Charter Districts]</t>
    </r>
  </si>
  <si>
    <t>Prior Year Charter School ADA (2010-11)</t>
  </si>
  <si>
    <t>A-14</t>
  </si>
  <si>
    <t>ADA per EC 42238.5.  (Greater of Current or Prior Year)</t>
  </si>
  <si>
    <t>Total Adjusted Current Year ADA for the District</t>
  </si>
  <si>
    <t>A-13</t>
  </si>
  <si>
    <t>Total Regular P-2 ADA (A-9 - A-12)</t>
  </si>
  <si>
    <t>A-12</t>
  </si>
  <si>
    <t>Total Excluded ADA (A-10 + A-11)</t>
  </si>
  <si>
    <t>A-11</t>
  </si>
  <si>
    <t>Small School ADA - High</t>
  </si>
  <si>
    <t>Small School ADA - Elementary</t>
  </si>
  <si>
    <t>ADA to be Excluded from Current Year's ADA Calculation</t>
  </si>
  <si>
    <t>A-9</t>
  </si>
  <si>
    <r>
      <t xml:space="preserve">P-2 ADA (exclude NPS, Community Day, County Operated &amp; Charter School ADA)
</t>
    </r>
    <r>
      <rPr>
        <i/>
        <sz val="11"/>
        <color indexed="12"/>
        <rFont val="Calibri"/>
        <family val="2"/>
        <scheme val="minor"/>
      </rPr>
      <t>P-2 Attendance Line B-6 LESS: Line A-10, A-11, A-12, A-13, A-15, and A-16</t>
    </r>
  </si>
  <si>
    <t>A-8</t>
  </si>
  <si>
    <t>Plus:   ADA Adjustment for a school whose funding status as a Schedule F, Necessary Small Elementary or High School has changed. [If Loss show in "(  )"].</t>
  </si>
  <si>
    <t>Plus:   Gain or Loss of Average Daily Attendance due to  a Reorganization or Transfer of Territory [If Loss show in "( )"].</t>
  </si>
  <si>
    <r>
      <t>Less:  ADA adjustment for audit findings [If Loss show in "( )"]. [</t>
    </r>
    <r>
      <rPr>
        <b/>
        <sz val="11"/>
        <color indexed="12"/>
        <rFont val="Calibri"/>
        <family val="2"/>
        <scheme val="minor"/>
      </rPr>
      <t>E.C. 41344 (b)]</t>
    </r>
  </si>
  <si>
    <r>
      <t>Prior Year P-2 ADA attributable to district resident pupils attending a non-charter school.  Report the ADA only if</t>
    </r>
    <r>
      <rPr>
        <u/>
        <sz val="11"/>
        <color indexed="12"/>
        <rFont val="Calibri"/>
        <family val="2"/>
        <scheme val="minor"/>
      </rPr>
      <t xml:space="preserve"> </t>
    </r>
    <r>
      <rPr>
        <b/>
        <u/>
        <sz val="11"/>
        <color indexed="12"/>
        <rFont val="Calibri"/>
        <family val="2"/>
        <scheme val="minor"/>
      </rPr>
      <t>ALL</t>
    </r>
    <r>
      <rPr>
        <u/>
        <sz val="11"/>
        <color indexed="12"/>
        <rFont val="Calibri"/>
        <family val="2"/>
        <scheme val="minor"/>
      </rPr>
      <t xml:space="preserve"> </t>
    </r>
    <r>
      <rPr>
        <sz val="11"/>
        <color indexed="12"/>
        <rFont val="Calibri"/>
        <family val="2"/>
        <scheme val="minor"/>
      </rPr>
      <t xml:space="preserve">the following conditions are met:  
           (1) The school operated as a non-charter school of the district in any year prior to prior year,
           (2) The school operated as a charter school of the district in prior year, </t>
    </r>
    <r>
      <rPr>
        <b/>
        <u/>
        <sz val="11"/>
        <color indexed="12"/>
        <rFont val="Calibri"/>
        <family val="2"/>
        <scheme val="minor"/>
      </rPr>
      <t>and</t>
    </r>
    <r>
      <rPr>
        <sz val="11"/>
        <color indexed="12"/>
        <rFont val="Calibri"/>
        <family val="2"/>
        <scheme val="minor"/>
      </rPr>
      <t xml:space="preserve">
           (3) The school operates as a non-charter school of the district in the current year.</t>
    </r>
  </si>
  <si>
    <t>Prior Year P-2 ADA for pupils attending a non-charter school in the current year who attended a charter school sponsored by the district in the prior year.  The ADA may not be greater than the ADA reported for that pupil by the school district in the current year.</t>
  </si>
  <si>
    <t>2. For each pupil, the ADA may not be greater than the ADA reported for that pupil by the charter school in the current year.</t>
  </si>
  <si>
    <t>1. Do not included ADA for any pupil enrolled in a grade at the charter school if the district does not offer classes for pupils enrolled in that grade.</t>
  </si>
  <si>
    <r>
      <t xml:space="preserve">Prior Year P-2 ADA (Average Daily Attendance) for pupils attending a charter school sponsored by the district in the current year who attended a non-charter school of the district in the prior yr.
</t>
    </r>
    <r>
      <rPr>
        <b/>
        <sz val="11"/>
        <color indexed="12"/>
        <rFont val="Calibri"/>
        <family val="2"/>
        <scheme val="minor"/>
      </rPr>
      <t>[E.C. 42238.51]</t>
    </r>
  </si>
  <si>
    <t>Prior Year P-2 RL ADA (exclude NPS, Community Day, County Operated &amp; Charter Schools ADA)</t>
  </si>
  <si>
    <t>Prior Year Revenue Limit ADA  (2010-2011)</t>
  </si>
  <si>
    <t>FOR FISCAL YEAR 2011-12</t>
  </si>
  <si>
    <t>CHARTER #1</t>
  </si>
  <si>
    <t>CHARTER #2</t>
  </si>
  <si>
    <t>CHARTER #3</t>
  </si>
  <si>
    <t>CHARTER #4</t>
  </si>
  <si>
    <t>CHARTER #5</t>
  </si>
  <si>
    <t>CHARTER #6</t>
  </si>
  <si>
    <t>CHARTER #7</t>
  </si>
  <si>
    <t>CHARTER #8</t>
  </si>
  <si>
    <t>CHARTER #9</t>
  </si>
  <si>
    <t>CHARTER #10</t>
  </si>
  <si>
    <t>CHARTER #11</t>
  </si>
  <si>
    <t>CHARTER #12</t>
  </si>
  <si>
    <t>CHARTER #13</t>
  </si>
  <si>
    <t>CHARTER #14</t>
  </si>
  <si>
    <t>CHARTER #15</t>
  </si>
  <si>
    <t>CHARTER #16</t>
  </si>
  <si>
    <t>CHARTER #17</t>
  </si>
  <si>
    <t>CHARTER #18</t>
  </si>
  <si>
    <t>CHARTER #19</t>
  </si>
  <si>
    <t>CHARTER #20</t>
  </si>
  <si>
    <t>2011-12 CHARTER SCHOOLS FUNDING WORKSHEET
[Use the next tab to complete the summary below]</t>
  </si>
  <si>
    <t>2011-12 CHARTER SCHOOLS FUNDING WORKSHEET
Be sure to completed a separate column for each eligible charter school</t>
  </si>
  <si>
    <t>Combined Total Links to first tab</t>
  </si>
  <si>
    <t>Combined total obtained from next tab</t>
  </si>
  <si>
    <t>Total Prior Year P-2 ADA   ( A-1 +  A-4 - A-5 + A-6 + A-7)-(A-2 - A-3 (if A-2 - A-3&lt;0, 0, otherwise A-2-A3))</t>
  </si>
  <si>
    <t>Fiscal Year
2011-2012</t>
  </si>
  <si>
    <t>Current Year ADA (2011-12)</t>
  </si>
  <si>
    <r>
      <t xml:space="preserve">Positions supported, to the extent employer contributions do not exceed $25,000 by any single educational agency, positions supported by a non-General Fund revenue source determined to be properly excludable by SPI </t>
    </r>
    <r>
      <rPr>
        <b/>
        <sz val="11"/>
        <color indexed="12"/>
        <rFont val="Calibri"/>
        <family val="2"/>
        <scheme val="minor"/>
      </rPr>
      <t>[Ed Code 42238.12(a)(4)(C)]</t>
    </r>
    <r>
      <rPr>
        <sz val="11"/>
        <color indexed="12"/>
        <rFont val="Calibri"/>
        <family val="2"/>
        <scheme val="minor"/>
      </rPr>
      <t xml:space="preserve">  Note:  This amount cannot exceed $228,875 for 2011-2012.</t>
    </r>
  </si>
  <si>
    <t xml:space="preserve">ADA funded through the Block Grant (E.C. 47633) (Unified School District) - Resident [E.C. 47660] </t>
  </si>
  <si>
    <t>SECOND INTERIM REVENUE LIMIT DATA COLLECTION</t>
  </si>
  <si>
    <t>DUE DATE: JANUARY 25, 2011</t>
  </si>
</sst>
</file>

<file path=xl/styles.xml><?xml version="1.0" encoding="utf-8"?>
<styleSheet xmlns="http://schemas.openxmlformats.org/spreadsheetml/2006/main">
  <numFmts count="6">
    <numFmt numFmtId="8" formatCode="&quot;$&quot;#,##0.00_);[Red]\(&quot;$&quot;#,##0.00\)"/>
    <numFmt numFmtId="44" formatCode="_(&quot;$&quot;* #,##0.00_);_(&quot;$&quot;* \(#,##0.00\);_(&quot;$&quot;* &quot;-&quot;??_);_(@_)"/>
    <numFmt numFmtId="43" formatCode="_(* #,##0.00_);_(* \(#,##0.00\);_(* &quot;-&quot;??_);_(@_)"/>
    <numFmt numFmtId="164" formatCode="0.00_)"/>
    <numFmt numFmtId="165" formatCode="0000"/>
    <numFmt numFmtId="166" formatCode="#,##0.0000_);\(#,##0.0000\)"/>
  </numFmts>
  <fonts count="40">
    <font>
      <sz val="10"/>
      <name val="MS Sans Serif"/>
      <family val="2"/>
    </font>
    <font>
      <sz val="11"/>
      <color rgb="FFFF0000"/>
      <name val="Calibri"/>
      <family val="2"/>
      <scheme val="minor"/>
    </font>
    <font>
      <sz val="10"/>
      <name val="MS Sans Serif"/>
      <family val="2"/>
    </font>
    <font>
      <sz val="11"/>
      <name val="Calibri"/>
      <family val="2"/>
      <scheme val="minor"/>
    </font>
    <font>
      <sz val="11"/>
      <color indexed="10"/>
      <name val="Calibri"/>
      <family val="2"/>
      <scheme val="minor"/>
    </font>
    <font>
      <sz val="10"/>
      <name val="Courier"/>
      <family val="3"/>
    </font>
    <font>
      <sz val="11"/>
      <color indexed="8"/>
      <name val="Calibri"/>
      <family val="2"/>
      <scheme val="minor"/>
    </font>
    <font>
      <b/>
      <sz val="11"/>
      <name val="Calibri"/>
      <family val="2"/>
      <scheme val="minor"/>
    </font>
    <font>
      <sz val="10"/>
      <name val="Helv"/>
    </font>
    <font>
      <sz val="11"/>
      <color indexed="12"/>
      <name val="Calibri"/>
      <family val="2"/>
      <scheme val="minor"/>
    </font>
    <font>
      <b/>
      <sz val="11"/>
      <color indexed="10"/>
      <name val="Calibri"/>
      <family val="2"/>
      <scheme val="minor"/>
    </font>
    <font>
      <sz val="12"/>
      <color indexed="10"/>
      <name val="Calibri"/>
      <family val="2"/>
      <scheme val="minor"/>
    </font>
    <font>
      <b/>
      <sz val="12"/>
      <color indexed="10"/>
      <name val="Calibri"/>
      <family val="2"/>
      <scheme val="minor"/>
    </font>
    <font>
      <b/>
      <sz val="11"/>
      <color indexed="12"/>
      <name val="Calibri"/>
      <family val="2"/>
      <scheme val="minor"/>
    </font>
    <font>
      <b/>
      <sz val="14"/>
      <color indexed="10"/>
      <name val="Calibri"/>
      <family val="2"/>
      <scheme val="minor"/>
    </font>
    <font>
      <b/>
      <i/>
      <sz val="12"/>
      <color indexed="10"/>
      <name val="Calibri"/>
      <family val="2"/>
      <scheme val="minor"/>
    </font>
    <font>
      <i/>
      <sz val="11"/>
      <name val="Calibri"/>
      <family val="2"/>
      <scheme val="minor"/>
    </font>
    <font>
      <b/>
      <sz val="11"/>
      <color rgb="FFFF0000"/>
      <name val="Calibri"/>
      <family val="2"/>
      <scheme val="minor"/>
    </font>
    <font>
      <b/>
      <sz val="14"/>
      <name val="Calibri"/>
      <family val="2"/>
      <scheme val="minor"/>
    </font>
    <font>
      <b/>
      <u/>
      <sz val="14"/>
      <name val="Calibri"/>
      <family val="2"/>
      <scheme val="minor"/>
    </font>
    <font>
      <b/>
      <sz val="10"/>
      <color indexed="10"/>
      <name val="Helv"/>
    </font>
    <font>
      <b/>
      <i/>
      <sz val="14"/>
      <name val="Calibri"/>
      <family val="2"/>
      <scheme val="minor"/>
    </font>
    <font>
      <sz val="11"/>
      <color indexed="56"/>
      <name val="Calibri"/>
      <family val="2"/>
      <scheme val="minor"/>
    </font>
    <font>
      <b/>
      <i/>
      <sz val="11"/>
      <name val="Calibri"/>
      <family val="2"/>
      <scheme val="minor"/>
    </font>
    <font>
      <b/>
      <u/>
      <sz val="11"/>
      <color indexed="12"/>
      <name val="Calibri"/>
      <family val="2"/>
      <scheme val="minor"/>
    </font>
    <font>
      <b/>
      <i/>
      <sz val="11"/>
      <color indexed="12"/>
      <name val="Calibri"/>
      <family val="2"/>
      <scheme val="minor"/>
    </font>
    <font>
      <sz val="10"/>
      <color indexed="10"/>
      <name val="Helv"/>
    </font>
    <font>
      <b/>
      <sz val="12"/>
      <color indexed="10"/>
      <name val="Arial"/>
      <family val="2"/>
    </font>
    <font>
      <sz val="12"/>
      <color indexed="10"/>
      <name val="Arial"/>
      <family val="2"/>
    </font>
    <font>
      <b/>
      <sz val="11"/>
      <color indexed="8"/>
      <name val="Calibri"/>
      <family val="2"/>
      <scheme val="minor"/>
    </font>
    <font>
      <sz val="11"/>
      <color indexed="21"/>
      <name val="Calibri"/>
      <family val="2"/>
      <scheme val="minor"/>
    </font>
    <font>
      <b/>
      <sz val="11"/>
      <color indexed="21"/>
      <name val="Calibri"/>
      <family val="2"/>
      <scheme val="minor"/>
    </font>
    <font>
      <i/>
      <sz val="11"/>
      <color indexed="12"/>
      <name val="Calibri"/>
      <family val="2"/>
      <scheme val="minor"/>
    </font>
    <font>
      <u/>
      <sz val="11"/>
      <color indexed="12"/>
      <name val="Calibri"/>
      <family val="2"/>
      <scheme val="minor"/>
    </font>
    <font>
      <b/>
      <sz val="11"/>
      <color rgb="FF0000FF"/>
      <name val="Calibri"/>
      <family val="2"/>
      <scheme val="minor"/>
    </font>
    <font>
      <b/>
      <sz val="14"/>
      <color indexed="12"/>
      <name val="Calibri"/>
      <family val="2"/>
      <scheme val="minor"/>
    </font>
    <font>
      <b/>
      <sz val="9"/>
      <color indexed="81"/>
      <name val="Tahoma"/>
      <family val="2"/>
    </font>
    <font>
      <sz val="9"/>
      <color indexed="81"/>
      <name val="Tahoma"/>
      <family val="2"/>
    </font>
    <font>
      <sz val="10"/>
      <name val="Arial"/>
      <family val="2"/>
    </font>
    <font>
      <sz val="11"/>
      <color rgb="FF0000FF"/>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30">
    <border>
      <left/>
      <right/>
      <top/>
      <bottom/>
      <diagonal/>
    </border>
    <border>
      <left style="hair">
        <color indexed="64"/>
      </left>
      <right style="hair">
        <color indexed="64"/>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hair">
        <color indexed="64"/>
      </left>
      <right/>
      <top/>
      <bottom/>
      <diagonal/>
    </border>
    <border>
      <left style="medium">
        <color indexed="64"/>
      </left>
      <right style="medium">
        <color indexed="64"/>
      </right>
      <top/>
      <bottom/>
      <diagonal/>
    </border>
    <border>
      <left/>
      <right style="hair">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4">
    <xf numFmtId="0" fontId="0" fillId="0" borderId="0"/>
    <xf numFmtId="40" fontId="2" fillId="0" borderId="0" applyFont="0" applyFill="0" applyBorder="0" applyAlignment="0" applyProtection="0"/>
    <xf numFmtId="37" fontId="5" fillId="0" borderId="0"/>
    <xf numFmtId="8" fontId="8" fillId="0" borderId="0" applyFont="0" applyFill="0" applyBorder="0" applyAlignment="0" applyProtection="0"/>
    <xf numFmtId="0" fontId="2" fillId="0" borderId="0"/>
    <xf numFmtId="4" fontId="8" fillId="0" borderId="0" applyFont="0" applyFill="0" applyBorder="0" applyAlignment="0" applyProtection="0"/>
    <xf numFmtId="43" fontId="38" fillId="0" borderId="0" applyFont="0" applyFill="0" applyBorder="0" applyAlignment="0" applyProtection="0"/>
    <xf numFmtId="44" fontId="2" fillId="0" borderId="0" applyFont="0" applyFill="0" applyBorder="0" applyAlignment="0" applyProtection="0"/>
    <xf numFmtId="37" fontId="5" fillId="0" borderId="0"/>
    <xf numFmtId="37" fontId="5" fillId="0" borderId="0"/>
    <xf numFmtId="0" fontId="38" fillId="0" borderId="0"/>
    <xf numFmtId="9" fontId="8"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cellStyleXfs>
  <cellXfs count="224">
    <xf numFmtId="0" fontId="0" fillId="0" borderId="0" xfId="0"/>
    <xf numFmtId="37" fontId="3" fillId="0" borderId="0" xfId="0" applyNumberFormat="1" applyFont="1" applyFill="1"/>
    <xf numFmtId="37" fontId="4" fillId="0" borderId="1" xfId="0" applyNumberFormat="1" applyFont="1" applyFill="1" applyBorder="1" applyAlignment="1" applyProtection="1">
      <alignment horizontal="center"/>
      <protection locked="0"/>
    </xf>
    <xf numFmtId="37" fontId="3" fillId="0" borderId="1" xfId="0" applyNumberFormat="1" applyFont="1" applyFill="1" applyBorder="1" applyAlignment="1" applyProtection="1">
      <alignment horizontal="center"/>
      <protection locked="0"/>
    </xf>
    <xf numFmtId="37" fontId="3" fillId="0" borderId="0" xfId="0" applyNumberFormat="1" applyFont="1" applyFill="1" applyBorder="1" applyProtection="1">
      <protection locked="0"/>
    </xf>
    <xf numFmtId="37" fontId="3" fillId="0" borderId="0" xfId="0" applyNumberFormat="1" applyFont="1" applyFill="1" applyBorder="1"/>
    <xf numFmtId="37" fontId="3" fillId="0" borderId="0" xfId="0" applyNumberFormat="1" applyFont="1" applyFill="1" applyBorder="1" applyAlignment="1" applyProtection="1">
      <alignment horizontal="center"/>
      <protection locked="0"/>
    </xf>
    <xf numFmtId="38" fontId="3" fillId="0" borderId="3" xfId="1" applyNumberFormat="1" applyFont="1" applyFill="1" applyBorder="1" applyAlignment="1" applyProtection="1">
      <alignment horizontal="center"/>
      <protection locked="0"/>
    </xf>
    <xf numFmtId="37" fontId="4" fillId="0" borderId="3" xfId="0" applyNumberFormat="1" applyFont="1" applyFill="1" applyBorder="1" applyAlignment="1" applyProtection="1">
      <alignment horizontal="center"/>
      <protection locked="0"/>
    </xf>
    <xf numFmtId="37" fontId="3" fillId="0" borderId="3" xfId="0" applyNumberFormat="1" applyFont="1" applyFill="1" applyBorder="1" applyAlignment="1" applyProtection="1">
      <alignment horizontal="center"/>
      <protection locked="0"/>
    </xf>
    <xf numFmtId="37" fontId="7" fillId="0" borderId="4" xfId="0" applyNumberFormat="1" applyFont="1" applyFill="1" applyBorder="1" applyProtection="1">
      <protection locked="0"/>
    </xf>
    <xf numFmtId="37" fontId="8" fillId="0" borderId="0" xfId="0" applyNumberFormat="1" applyFont="1" applyFill="1" applyAlignment="1">
      <alignment vertical="center"/>
    </xf>
    <xf numFmtId="37" fontId="8" fillId="0" borderId="0" xfId="0" applyNumberFormat="1" applyFont="1" applyFill="1" applyBorder="1" applyAlignment="1">
      <alignment vertical="center"/>
    </xf>
    <xf numFmtId="38" fontId="3" fillId="0" borderId="7" xfId="1" applyNumberFormat="1" applyFont="1" applyFill="1" applyBorder="1" applyAlignment="1" applyProtection="1">
      <alignment horizontal="center"/>
      <protection locked="0"/>
    </xf>
    <xf numFmtId="37" fontId="4" fillId="0" borderId="7" xfId="0" applyNumberFormat="1" applyFont="1" applyFill="1" applyBorder="1" applyAlignment="1" applyProtection="1">
      <alignment horizontal="center"/>
      <protection locked="0"/>
    </xf>
    <xf numFmtId="37" fontId="3" fillId="0" borderId="7" xfId="0" applyNumberFormat="1" applyFont="1" applyFill="1" applyBorder="1" applyAlignment="1" applyProtection="1">
      <alignment horizontal="center"/>
      <protection locked="0"/>
    </xf>
    <xf numFmtId="37" fontId="7" fillId="0" borderId="8" xfId="0" applyNumberFormat="1" applyFont="1" applyFill="1" applyBorder="1" applyProtection="1">
      <protection locked="0"/>
    </xf>
    <xf numFmtId="38" fontId="3" fillId="0" borderId="10" xfId="1" applyNumberFormat="1" applyFont="1" applyFill="1" applyBorder="1" applyAlignment="1" applyProtection="1">
      <alignment horizontal="center"/>
      <protection locked="0"/>
    </xf>
    <xf numFmtId="37" fontId="4" fillId="0" borderId="10" xfId="0" applyNumberFormat="1" applyFont="1" applyFill="1" applyBorder="1" applyAlignment="1" applyProtection="1">
      <alignment horizontal="center"/>
      <protection locked="0"/>
    </xf>
    <xf numFmtId="37" fontId="3" fillId="0" borderId="10" xfId="0" applyNumberFormat="1" applyFont="1" applyFill="1" applyBorder="1" applyAlignment="1" applyProtection="1">
      <alignment horizontal="center"/>
      <protection locked="0"/>
    </xf>
    <xf numFmtId="37" fontId="7" fillId="0" borderId="11" xfId="0" applyNumberFormat="1" applyFont="1" applyFill="1" applyBorder="1" applyProtection="1">
      <protection locked="0"/>
    </xf>
    <xf numFmtId="37" fontId="8" fillId="0" borderId="0" xfId="0" applyNumberFormat="1" applyFont="1" applyFill="1"/>
    <xf numFmtId="37" fontId="8" fillId="0" borderId="0" xfId="0" applyNumberFormat="1" applyFont="1" applyFill="1" applyBorder="1"/>
    <xf numFmtId="164" fontId="7" fillId="0" borderId="0" xfId="0" applyNumberFormat="1" applyFont="1" applyFill="1" applyBorder="1" applyAlignment="1" applyProtection="1">
      <alignment horizontal="left" vertical="center" wrapText="1"/>
      <protection locked="0"/>
    </xf>
    <xf numFmtId="38" fontId="9" fillId="0" borderId="13" xfId="1" applyNumberFormat="1" applyFont="1" applyFill="1" applyBorder="1" applyAlignment="1" applyProtection="1">
      <alignment horizontal="center"/>
      <protection locked="0"/>
    </xf>
    <xf numFmtId="165" fontId="9" fillId="0" borderId="1" xfId="0" applyNumberFormat="1" applyFont="1" applyFill="1" applyBorder="1" applyAlignment="1" applyProtection="1">
      <alignment horizontal="center"/>
      <protection locked="0"/>
    </xf>
    <xf numFmtId="37" fontId="9" fillId="0" borderId="1" xfId="0" applyNumberFormat="1" applyFont="1" applyFill="1" applyBorder="1" applyAlignment="1" applyProtection="1">
      <alignment horizontal="center"/>
      <protection locked="0"/>
    </xf>
    <xf numFmtId="164" fontId="3" fillId="0" borderId="0" xfId="0" applyNumberFormat="1" applyFont="1" applyFill="1" applyBorder="1" applyAlignment="1" applyProtection="1">
      <alignment horizontal="center" vertical="center" wrapText="1"/>
      <protection locked="0"/>
    </xf>
    <xf numFmtId="39" fontId="9" fillId="0" borderId="6" xfId="0" applyNumberFormat="1" applyFont="1" applyFill="1" applyBorder="1" applyProtection="1">
      <protection locked="0"/>
    </xf>
    <xf numFmtId="164" fontId="9" fillId="0" borderId="0" xfId="0" quotePrefix="1" applyNumberFormat="1" applyFont="1" applyFill="1" applyBorder="1" applyAlignment="1" applyProtection="1">
      <alignment horizontal="left" vertical="center" wrapText="1"/>
      <protection locked="0"/>
    </xf>
    <xf numFmtId="164" fontId="11" fillId="0" borderId="0" xfId="0" applyNumberFormat="1" applyFont="1" applyFill="1" applyBorder="1" applyAlignment="1" applyProtection="1">
      <alignment horizontal="center" vertical="center" wrapText="1"/>
      <protection locked="0"/>
    </xf>
    <xf numFmtId="164" fontId="12" fillId="0" borderId="0" xfId="0" applyNumberFormat="1" applyFont="1" applyFill="1" applyBorder="1" applyAlignment="1" applyProtection="1">
      <alignment horizontal="center" vertical="center" wrapText="1"/>
      <protection locked="0"/>
    </xf>
    <xf numFmtId="39" fontId="9" fillId="0" borderId="14" xfId="0" applyNumberFormat="1" applyFont="1" applyFill="1" applyBorder="1" applyProtection="1">
      <protection locked="0"/>
    </xf>
    <xf numFmtId="39" fontId="9" fillId="2" borderId="6" xfId="0" applyNumberFormat="1" applyFont="1" applyFill="1" applyBorder="1" applyProtection="1">
      <protection locked="0"/>
    </xf>
    <xf numFmtId="38" fontId="9" fillId="2" borderId="13" xfId="1" applyNumberFormat="1" applyFont="1" applyFill="1" applyBorder="1" applyAlignment="1" applyProtection="1">
      <alignment horizontal="center"/>
      <protection locked="0"/>
    </xf>
    <xf numFmtId="165" fontId="9" fillId="2" borderId="1" xfId="0" applyNumberFormat="1" applyFont="1" applyFill="1" applyBorder="1" applyAlignment="1" applyProtection="1">
      <alignment horizontal="center"/>
      <protection locked="0"/>
    </xf>
    <xf numFmtId="37" fontId="9" fillId="2" borderId="1" xfId="0" applyNumberFormat="1" applyFont="1" applyFill="1" applyBorder="1" applyAlignment="1" applyProtection="1">
      <alignment horizontal="center"/>
      <protection locked="0"/>
    </xf>
    <xf numFmtId="164" fontId="13" fillId="2" borderId="15" xfId="0" quotePrefix="1" applyNumberFormat="1" applyFont="1" applyFill="1" applyBorder="1" applyAlignment="1" applyProtection="1">
      <alignment horizontal="left" vertical="center" wrapText="1"/>
      <protection locked="0"/>
    </xf>
    <xf numFmtId="164" fontId="9" fillId="0" borderId="0" xfId="0" quotePrefix="1" applyNumberFormat="1" applyFont="1" applyFill="1" applyBorder="1" applyAlignment="1" applyProtection="1">
      <alignment horizontal="left" wrapText="1"/>
      <protection locked="0"/>
    </xf>
    <xf numFmtId="164" fontId="3" fillId="0" borderId="0" xfId="0" quotePrefix="1" applyNumberFormat="1" applyFont="1" applyFill="1" applyBorder="1" applyAlignment="1" applyProtection="1">
      <alignment horizontal="center" vertical="center" wrapText="1"/>
      <protection locked="0"/>
    </xf>
    <xf numFmtId="164" fontId="14" fillId="0" borderId="0" xfId="0" quotePrefix="1" applyNumberFormat="1" applyFont="1" applyFill="1" applyBorder="1" applyAlignment="1" applyProtection="1">
      <alignment horizontal="center" vertical="center" wrapText="1"/>
      <protection locked="0"/>
    </xf>
    <xf numFmtId="164" fontId="3" fillId="0" borderId="0" xfId="0" quotePrefix="1" applyNumberFormat="1" applyFont="1" applyFill="1" applyBorder="1" applyAlignment="1" applyProtection="1">
      <alignment horizontal="left" vertical="center" wrapText="1"/>
      <protection locked="0"/>
    </xf>
    <xf numFmtId="164" fontId="9" fillId="0" borderId="0" xfId="0" applyNumberFormat="1" applyFont="1" applyFill="1" applyBorder="1" applyAlignment="1" applyProtection="1">
      <alignment horizontal="left" vertical="center" wrapText="1"/>
      <protection locked="0"/>
    </xf>
    <xf numFmtId="164" fontId="15" fillId="0" borderId="0" xfId="0" applyNumberFormat="1" applyFont="1" applyFill="1" applyBorder="1" applyAlignment="1" applyProtection="1">
      <alignment horizontal="center" vertical="center" wrapText="1"/>
      <protection locked="0"/>
    </xf>
    <xf numFmtId="164" fontId="14" fillId="0" borderId="0" xfId="0" applyNumberFormat="1" applyFont="1" applyFill="1" applyBorder="1" applyAlignment="1" applyProtection="1">
      <alignment horizontal="center" vertical="center" wrapText="1"/>
      <protection locked="0"/>
    </xf>
    <xf numFmtId="38" fontId="4" fillId="0" borderId="13" xfId="1" quotePrefix="1" applyNumberFormat="1" applyFont="1" applyFill="1" applyBorder="1" applyAlignment="1" applyProtection="1">
      <alignment horizontal="center"/>
      <protection locked="0"/>
    </xf>
    <xf numFmtId="164" fontId="4" fillId="0" borderId="1" xfId="0" applyNumberFormat="1" applyFont="1" applyFill="1" applyBorder="1" applyAlignment="1" applyProtection="1">
      <alignment horizontal="center"/>
      <protection locked="0"/>
    </xf>
    <xf numFmtId="164" fontId="3" fillId="0" borderId="1" xfId="0" applyNumberFormat="1" applyFont="1" applyFill="1" applyBorder="1" applyAlignment="1" applyProtection="1">
      <alignment horizontal="center"/>
      <protection locked="0"/>
    </xf>
    <xf numFmtId="164" fontId="3" fillId="0" borderId="0" xfId="0" quotePrefix="1" applyNumberFormat="1" applyFont="1" applyFill="1" applyBorder="1" applyAlignment="1" applyProtection="1">
      <alignment horizontal="center" vertical="top" wrapText="1"/>
      <protection locked="0"/>
    </xf>
    <xf numFmtId="37" fontId="8" fillId="0" borderId="0" xfId="4" applyNumberFormat="1" applyFont="1" applyFill="1" applyBorder="1"/>
    <xf numFmtId="38" fontId="9" fillId="0" borderId="18" xfId="1" applyNumberFormat="1" applyFont="1" applyFill="1" applyBorder="1" applyAlignment="1" applyProtection="1">
      <alignment horizontal="center" vertical="center" wrapText="1"/>
      <protection locked="0"/>
    </xf>
    <xf numFmtId="37" fontId="4" fillId="0" borderId="19" xfId="4" quotePrefix="1" applyNumberFormat="1" applyFont="1" applyFill="1" applyBorder="1" applyAlignment="1" applyProtection="1">
      <alignment horizontal="center" vertical="center" wrapText="1"/>
      <protection locked="0"/>
    </xf>
    <xf numFmtId="37" fontId="9" fillId="0" borderId="20" xfId="4" quotePrefix="1" applyNumberFormat="1" applyFont="1" applyFill="1" applyBorder="1" applyAlignment="1" applyProtection="1">
      <alignment horizontal="center" vertical="center" wrapText="1"/>
      <protection locked="0"/>
    </xf>
    <xf numFmtId="37" fontId="20" fillId="0" borderId="0" xfId="4" applyNumberFormat="1" applyFont="1" applyFill="1" applyBorder="1"/>
    <xf numFmtId="38" fontId="4" fillId="0" borderId="22" xfId="1" applyNumberFormat="1" applyFont="1" applyFill="1" applyBorder="1" applyAlignment="1" applyProtection="1">
      <alignment horizontal="center"/>
      <protection locked="0"/>
    </xf>
    <xf numFmtId="164" fontId="4" fillId="0" borderId="22" xfId="4" applyNumberFormat="1" applyFont="1" applyFill="1" applyBorder="1" applyAlignment="1" applyProtection="1">
      <alignment horizontal="center"/>
      <protection locked="0"/>
    </xf>
    <xf numFmtId="37" fontId="20" fillId="0" borderId="0" xfId="0" applyNumberFormat="1" applyFont="1" applyFill="1"/>
    <xf numFmtId="37" fontId="20" fillId="0" borderId="0" xfId="0" applyNumberFormat="1" applyFont="1" applyFill="1" applyBorder="1"/>
    <xf numFmtId="3" fontId="3" fillId="0" borderId="0" xfId="0" applyNumberFormat="1" applyFont="1" applyFill="1" applyBorder="1" applyAlignment="1" applyProtection="1">
      <alignment horizontal="center"/>
      <protection locked="0"/>
    </xf>
    <xf numFmtId="37" fontId="3" fillId="0" borderId="0" xfId="0" applyNumberFormat="1" applyFont="1" applyFill="1" applyBorder="1" applyAlignment="1" applyProtection="1">
      <alignment vertical="center"/>
      <protection locked="0"/>
    </xf>
    <xf numFmtId="37" fontId="9" fillId="0" borderId="0" xfId="0" applyNumberFormat="1" applyFont="1" applyFill="1"/>
    <xf numFmtId="37" fontId="9" fillId="0" borderId="1" xfId="0" quotePrefix="1" applyNumberFormat="1" applyFont="1" applyFill="1" applyBorder="1" applyAlignment="1" applyProtection="1">
      <alignment horizontal="center"/>
      <protection locked="0"/>
    </xf>
    <xf numFmtId="37" fontId="9" fillId="0" borderId="0" xfId="0" applyNumberFormat="1" applyFont="1" applyFill="1" applyBorder="1" applyAlignment="1" applyProtection="1">
      <alignment horizontal="left" vertical="center" wrapText="1"/>
      <protection locked="0"/>
    </xf>
    <xf numFmtId="37" fontId="13" fillId="0" borderId="0" xfId="0" applyNumberFormat="1" applyFont="1" applyFill="1"/>
    <xf numFmtId="37" fontId="9" fillId="0" borderId="0" xfId="0" applyNumberFormat="1" applyFont="1" applyFill="1" applyBorder="1" applyAlignment="1" applyProtection="1">
      <alignment horizontal="left" vertical="center"/>
      <protection locked="0"/>
    </xf>
    <xf numFmtId="37" fontId="10" fillId="0" borderId="0" xfId="0" quotePrefix="1" applyNumberFormat="1" applyFont="1" applyFill="1" applyBorder="1" applyAlignment="1" applyProtection="1">
      <alignment horizontal="center" vertical="center"/>
      <protection locked="0"/>
    </xf>
    <xf numFmtId="37" fontId="9" fillId="0" borderId="0" xfId="0" applyNumberFormat="1" applyFont="1" applyFill="1" applyBorder="1" applyAlignment="1" applyProtection="1">
      <alignment horizontal="left" wrapText="1"/>
      <protection locked="0"/>
    </xf>
    <xf numFmtId="37" fontId="13" fillId="0" borderId="0" xfId="0" applyNumberFormat="1" applyFont="1" applyFill="1" applyAlignment="1"/>
    <xf numFmtId="37" fontId="9" fillId="0" borderId="0" xfId="0" quotePrefix="1" applyNumberFormat="1" applyFont="1" applyFill="1" applyBorder="1" applyAlignment="1" applyProtection="1">
      <alignment horizontal="left" wrapText="1"/>
      <protection locked="0"/>
    </xf>
    <xf numFmtId="37" fontId="7" fillId="0" borderId="0" xfId="0" applyNumberFormat="1" applyFont="1" applyFill="1"/>
    <xf numFmtId="37" fontId="17" fillId="0" borderId="0" xfId="0" applyNumberFormat="1" applyFont="1" applyFill="1" applyBorder="1" applyAlignment="1" applyProtection="1">
      <alignment horizontal="center" wrapText="1"/>
      <protection locked="0"/>
    </xf>
    <xf numFmtId="37" fontId="10" fillId="0" borderId="0" xfId="0" applyNumberFormat="1" applyFont="1" applyFill="1" applyBorder="1" applyAlignment="1" applyProtection="1">
      <alignment horizontal="center" vertical="center"/>
      <protection locked="0"/>
    </xf>
    <xf numFmtId="37" fontId="18" fillId="0" borderId="26" xfId="4" applyNumberFormat="1" applyFont="1" applyFill="1" applyBorder="1" applyAlignment="1" applyProtection="1">
      <protection locked="0"/>
    </xf>
    <xf numFmtId="3" fontId="3" fillId="0" borderId="0" xfId="4" quotePrefix="1" applyNumberFormat="1" applyFont="1" applyFill="1" applyBorder="1" applyAlignment="1" applyProtection="1">
      <alignment horizontal="left"/>
      <protection locked="0"/>
    </xf>
    <xf numFmtId="37" fontId="7" fillId="0" borderId="0" xfId="0" applyNumberFormat="1" applyFont="1" applyFill="1" applyBorder="1" applyProtection="1">
      <protection locked="0"/>
    </xf>
    <xf numFmtId="37" fontId="26" fillId="0" borderId="0" xfId="0" applyNumberFormat="1" applyFont="1" applyFill="1"/>
    <xf numFmtId="37" fontId="26" fillId="0" borderId="0" xfId="0" applyNumberFormat="1" applyFont="1" applyFill="1" applyBorder="1"/>
    <xf numFmtId="37" fontId="28" fillId="0" borderId="1" xfId="0" quotePrefix="1" applyNumberFormat="1" applyFont="1" applyFill="1" applyBorder="1" applyAlignment="1" applyProtection="1">
      <alignment horizontal="center"/>
      <protection locked="0"/>
    </xf>
    <xf numFmtId="37" fontId="27" fillId="0" borderId="0" xfId="0" quotePrefix="1" applyNumberFormat="1" applyFont="1" applyFill="1" applyBorder="1" applyAlignment="1" applyProtection="1">
      <alignment horizontal="left" vertical="center" wrapText="1"/>
      <protection locked="0"/>
    </xf>
    <xf numFmtId="37" fontId="10" fillId="0" borderId="0" xfId="0" applyNumberFormat="1" applyFont="1" applyFill="1"/>
    <xf numFmtId="37" fontId="10" fillId="0" borderId="0" xfId="0" applyNumberFormat="1" applyFont="1" applyFill="1" applyBorder="1"/>
    <xf numFmtId="37" fontId="7" fillId="0" borderId="1" xfId="0" quotePrefix="1" applyNumberFormat="1" applyFont="1" applyFill="1" applyBorder="1" applyAlignment="1" applyProtection="1">
      <alignment horizontal="center"/>
      <protection locked="0"/>
    </xf>
    <xf numFmtId="37" fontId="7" fillId="0" borderId="0" xfId="0" quotePrefix="1" applyNumberFormat="1" applyFont="1" applyFill="1" applyBorder="1" applyAlignment="1" applyProtection="1">
      <alignment horizontal="left" vertical="center" wrapText="1"/>
      <protection locked="0"/>
    </xf>
    <xf numFmtId="37" fontId="7" fillId="0" borderId="0" xfId="0" applyNumberFormat="1" applyFont="1" applyFill="1" applyBorder="1"/>
    <xf numFmtId="37" fontId="9" fillId="0" borderId="0" xfId="0" applyNumberFormat="1" applyFont="1" applyFill="1" applyBorder="1"/>
    <xf numFmtId="37" fontId="30" fillId="0" borderId="1" xfId="0" quotePrefix="1" applyNumberFormat="1" applyFont="1" applyFill="1" applyBorder="1" applyAlignment="1" applyProtection="1">
      <alignment horizontal="center"/>
      <protection locked="0"/>
    </xf>
    <xf numFmtId="37" fontId="30" fillId="0" borderId="0" xfId="0" quotePrefix="1" applyNumberFormat="1" applyFont="1" applyFill="1" applyBorder="1" applyAlignment="1" applyProtection="1">
      <alignment horizontal="left" vertical="center" wrapText="1"/>
      <protection locked="0"/>
    </xf>
    <xf numFmtId="37" fontId="30" fillId="0" borderId="0" xfId="0" applyNumberFormat="1" applyFont="1" applyFill="1" applyBorder="1" applyAlignment="1" applyProtection="1">
      <alignment horizontal="left" vertical="center" wrapText="1"/>
      <protection locked="0"/>
    </xf>
    <xf numFmtId="37" fontId="31" fillId="0" borderId="0" xfId="0" applyNumberFormat="1" applyFont="1" applyFill="1" applyBorder="1" applyAlignment="1" applyProtection="1">
      <alignment horizontal="center" vertical="center" wrapText="1"/>
      <protection locked="0"/>
    </xf>
    <xf numFmtId="37" fontId="9" fillId="0" borderId="0" xfId="0" quotePrefix="1" applyNumberFormat="1" applyFont="1" applyFill="1" applyBorder="1" applyAlignment="1" applyProtection="1">
      <alignment horizontal="left" vertical="center" wrapText="1"/>
      <protection locked="0"/>
    </xf>
    <xf numFmtId="37" fontId="10" fillId="0" borderId="0" xfId="0" applyNumberFormat="1" applyFont="1" applyFill="1" applyBorder="1" applyAlignment="1" applyProtection="1">
      <alignment horizontal="center" vertical="center" wrapText="1"/>
      <protection locked="0"/>
    </xf>
    <xf numFmtId="37" fontId="4" fillId="0" borderId="0" xfId="0" applyNumberFormat="1" applyFont="1" applyFill="1"/>
    <xf numFmtId="37" fontId="4" fillId="0" borderId="0" xfId="0" applyNumberFormat="1" applyFont="1" applyFill="1" applyBorder="1"/>
    <xf numFmtId="37" fontId="3" fillId="0" borderId="0" xfId="0" quotePrefix="1" applyNumberFormat="1" applyFont="1" applyFill="1" applyBorder="1" applyAlignment="1" applyProtection="1">
      <alignment horizontal="left" vertical="center" wrapText="1"/>
      <protection locked="0"/>
    </xf>
    <xf numFmtId="40" fontId="31" fillId="0" borderId="24" xfId="1" applyFont="1" applyFill="1" applyBorder="1" applyAlignment="1" applyProtection="1">
      <alignment horizontal="right"/>
      <protection locked="0"/>
    </xf>
    <xf numFmtId="37" fontId="6" fillId="0" borderId="0" xfId="0" quotePrefix="1" applyNumberFormat="1" applyFont="1" applyFill="1" applyBorder="1" applyAlignment="1" applyProtection="1">
      <alignment horizontal="left" vertical="center" wrapText="1"/>
      <protection locked="0"/>
    </xf>
    <xf numFmtId="37" fontId="3" fillId="0" borderId="1" xfId="0" quotePrefix="1" applyNumberFormat="1" applyFont="1" applyFill="1" applyBorder="1" applyAlignment="1" applyProtection="1">
      <alignment horizontal="center"/>
      <protection locked="0"/>
    </xf>
    <xf numFmtId="37" fontId="17" fillId="0" borderId="0" xfId="2" applyFont="1" applyFill="1" applyBorder="1" applyAlignment="1" applyProtection="1">
      <alignment horizontal="center" vertical="center" wrapText="1"/>
      <protection locked="0"/>
    </xf>
    <xf numFmtId="37" fontId="9" fillId="0" borderId="0" xfId="2" quotePrefix="1" applyFont="1" applyFill="1" applyBorder="1" applyAlignment="1" applyProtection="1">
      <alignment horizontal="left" vertical="center" wrapText="1"/>
      <protection locked="0"/>
    </xf>
    <xf numFmtId="37" fontId="9" fillId="0" borderId="0" xfId="2" applyFont="1" applyFill="1" applyBorder="1" applyAlignment="1" applyProtection="1">
      <alignment horizontal="left" vertical="center" wrapText="1"/>
      <protection locked="0"/>
    </xf>
    <xf numFmtId="37" fontId="10" fillId="0" borderId="0" xfId="2" applyFont="1" applyFill="1" applyBorder="1" applyAlignment="1" applyProtection="1">
      <alignment horizontal="center" vertical="center"/>
      <protection locked="0"/>
    </xf>
    <xf numFmtId="37" fontId="10" fillId="0" borderId="0" xfId="0" quotePrefix="1" applyNumberFormat="1" applyFont="1" applyFill="1" applyBorder="1" applyAlignment="1" applyProtection="1">
      <alignment horizontal="center" vertical="center" wrapText="1"/>
      <protection locked="0"/>
    </xf>
    <xf numFmtId="37" fontId="9" fillId="0" borderId="0" xfId="0" applyNumberFormat="1" applyFont="1" applyFill="1" applyBorder="1" applyAlignment="1" applyProtection="1">
      <alignment wrapText="1"/>
      <protection locked="0"/>
    </xf>
    <xf numFmtId="37" fontId="9" fillId="0" borderId="0" xfId="0" applyNumberFormat="1" applyFont="1" applyFill="1" applyBorder="1" applyAlignment="1" applyProtection="1">
      <alignment horizontal="left" wrapText="1" indent="3"/>
      <protection locked="0"/>
    </xf>
    <xf numFmtId="37" fontId="6" fillId="0" borderId="0" xfId="0" applyNumberFormat="1" applyFont="1" applyFill="1"/>
    <xf numFmtId="37" fontId="6" fillId="0" borderId="0" xfId="0" applyNumberFormat="1" applyFont="1" applyFill="1" applyBorder="1"/>
    <xf numFmtId="37" fontId="6" fillId="0" borderId="0" xfId="0" applyNumberFormat="1" applyFont="1" applyFill="1" applyBorder="1" applyProtection="1">
      <protection locked="0"/>
    </xf>
    <xf numFmtId="37" fontId="34" fillId="0" borderId="0" xfId="0" applyNumberFormat="1" applyFont="1" applyFill="1" applyBorder="1" applyProtection="1">
      <protection locked="0"/>
    </xf>
    <xf numFmtId="37" fontId="3" fillId="0" borderId="0" xfId="0" applyNumberFormat="1" applyFont="1" applyFill="1" applyAlignment="1">
      <alignment horizontal="center" vertical="center" wrapText="1"/>
    </xf>
    <xf numFmtId="37" fontId="18" fillId="0" borderId="0" xfId="4" applyNumberFormat="1" applyFont="1" applyFill="1" applyBorder="1" applyAlignment="1" applyProtection="1">
      <alignment horizontal="center"/>
      <protection locked="0"/>
    </xf>
    <xf numFmtId="37" fontId="3" fillId="0" borderId="0" xfId="0" applyNumberFormat="1" applyFont="1" applyFill="1" applyProtection="1">
      <protection locked="0"/>
    </xf>
    <xf numFmtId="37" fontId="13" fillId="0" borderId="0" xfId="0" applyNumberFormat="1" applyFont="1" applyFill="1" applyProtection="1">
      <protection locked="0"/>
    </xf>
    <xf numFmtId="37" fontId="13" fillId="0" borderId="0" xfId="4" applyNumberFormat="1" applyFont="1" applyBorder="1" applyAlignment="1" applyProtection="1">
      <alignment horizontal="center"/>
      <protection locked="0"/>
    </xf>
    <xf numFmtId="37" fontId="13" fillId="0" borderId="17" xfId="4" applyNumberFormat="1" applyFont="1" applyFill="1" applyBorder="1" applyAlignment="1" applyProtection="1">
      <alignment horizontal="center"/>
      <protection locked="0"/>
    </xf>
    <xf numFmtId="37" fontId="3" fillId="0" borderId="0" xfId="0" applyNumberFormat="1" applyFont="1" applyFill="1" applyAlignment="1" applyProtection="1">
      <alignment horizontal="center" vertical="center" wrapText="1"/>
      <protection locked="0"/>
    </xf>
    <xf numFmtId="37" fontId="18" fillId="3" borderId="21" xfId="4" quotePrefix="1" applyNumberFormat="1" applyFont="1" applyFill="1" applyBorder="1" applyAlignment="1" applyProtection="1">
      <alignment horizontal="center" vertical="center"/>
      <protection locked="0"/>
    </xf>
    <xf numFmtId="37" fontId="22" fillId="0" borderId="1" xfId="0" applyNumberFormat="1" applyFont="1" applyFill="1" applyBorder="1" applyProtection="1">
      <protection locked="0"/>
    </xf>
    <xf numFmtId="37" fontId="7" fillId="0" borderId="0" xfId="0" applyNumberFormat="1" applyFont="1" applyFill="1" applyProtection="1">
      <protection locked="0"/>
    </xf>
    <xf numFmtId="40" fontId="3" fillId="0" borderId="1" xfId="1" applyFont="1" applyFill="1" applyBorder="1" applyProtection="1">
      <protection locked="0"/>
    </xf>
    <xf numFmtId="37" fontId="9" fillId="0" borderId="0" xfId="0" applyNumberFormat="1" applyFont="1" applyFill="1" applyBorder="1" applyProtection="1">
      <protection locked="0"/>
    </xf>
    <xf numFmtId="37" fontId="10" fillId="0" borderId="0" xfId="0" applyNumberFormat="1" applyFont="1" applyFill="1" applyBorder="1" applyProtection="1">
      <protection locked="0"/>
    </xf>
    <xf numFmtId="37" fontId="4" fillId="0" borderId="0" xfId="0" applyNumberFormat="1" applyFont="1" applyFill="1" applyBorder="1" applyProtection="1">
      <protection locked="0"/>
    </xf>
    <xf numFmtId="37" fontId="26" fillId="0" borderId="0" xfId="0" applyNumberFormat="1" applyFont="1" applyFill="1" applyBorder="1" applyProtection="1">
      <protection locked="0"/>
    </xf>
    <xf numFmtId="37" fontId="3" fillId="0" borderId="9" xfId="0" applyNumberFormat="1" applyFont="1" applyFill="1" applyBorder="1" applyProtection="1">
      <protection locked="0"/>
    </xf>
    <xf numFmtId="37" fontId="3" fillId="0" borderId="5" xfId="0" applyNumberFormat="1" applyFont="1" applyFill="1" applyBorder="1" applyProtection="1">
      <protection locked="0"/>
    </xf>
    <xf numFmtId="37" fontId="3" fillId="0" borderId="2" xfId="0" applyNumberFormat="1" applyFont="1" applyFill="1" applyBorder="1" applyProtection="1">
      <protection locked="0"/>
    </xf>
    <xf numFmtId="37" fontId="9" fillId="0" borderId="0" xfId="0" applyNumberFormat="1" applyFont="1" applyFill="1" applyProtection="1">
      <protection locked="0"/>
    </xf>
    <xf numFmtId="37" fontId="13" fillId="0" borderId="0" xfId="0" applyNumberFormat="1" applyFont="1" applyFill="1" applyAlignment="1" applyProtection="1">
      <protection locked="0"/>
    </xf>
    <xf numFmtId="37" fontId="3" fillId="0" borderId="0" xfId="4" applyNumberFormat="1" applyFont="1" applyFill="1" applyProtection="1">
      <protection locked="0"/>
    </xf>
    <xf numFmtId="37" fontId="20" fillId="0" borderId="0" xfId="0" applyNumberFormat="1" applyFont="1" applyFill="1" applyBorder="1" applyProtection="1">
      <protection locked="0"/>
    </xf>
    <xf numFmtId="37" fontId="20" fillId="0" borderId="0" xfId="4" applyNumberFormat="1" applyFont="1" applyFill="1" applyBorder="1" applyProtection="1">
      <protection locked="0"/>
    </xf>
    <xf numFmtId="37" fontId="21" fillId="0" borderId="0" xfId="4" applyNumberFormat="1" applyFont="1" applyFill="1" applyBorder="1" applyAlignment="1" applyProtection="1">
      <alignment horizontal="center" vertical="center"/>
      <protection locked="0"/>
    </xf>
    <xf numFmtId="166" fontId="17" fillId="2" borderId="17" xfId="4" applyNumberFormat="1" applyFont="1" applyFill="1" applyBorder="1" applyAlignment="1" applyProtection="1">
      <alignment horizontal="center"/>
      <protection locked="0"/>
    </xf>
    <xf numFmtId="37" fontId="8" fillId="0" borderId="0" xfId="4" applyNumberFormat="1" applyFont="1" applyFill="1" applyBorder="1" applyProtection="1">
      <protection locked="0"/>
    </xf>
    <xf numFmtId="37" fontId="7" fillId="0" borderId="16" xfId="0" applyNumberFormat="1" applyFont="1" applyFill="1" applyBorder="1" applyAlignment="1" applyProtection="1">
      <alignment horizontal="center"/>
      <protection locked="0"/>
    </xf>
    <xf numFmtId="37" fontId="8" fillId="0" borderId="0" xfId="0" applyNumberFormat="1" applyFont="1" applyFill="1" applyBorder="1" applyProtection="1">
      <protection locked="0"/>
    </xf>
    <xf numFmtId="37" fontId="9" fillId="0" borderId="14" xfId="0" applyNumberFormat="1" applyFont="1" applyFill="1" applyBorder="1" applyAlignment="1" applyProtection="1">
      <alignment horizontal="center"/>
      <protection locked="0"/>
    </xf>
    <xf numFmtId="37" fontId="3" fillId="0" borderId="14" xfId="0" applyNumberFormat="1" applyFont="1" applyFill="1" applyBorder="1" applyProtection="1">
      <protection locked="0"/>
    </xf>
    <xf numFmtId="8" fontId="10" fillId="0" borderId="14" xfId="3" applyNumberFormat="1" applyFont="1" applyFill="1" applyBorder="1" applyAlignment="1" applyProtection="1">
      <alignment horizontal="center"/>
      <protection locked="0"/>
    </xf>
    <xf numFmtId="37" fontId="7" fillId="0" borderId="6" xfId="0" applyNumberFormat="1" applyFont="1" applyFill="1" applyBorder="1" applyAlignment="1" applyProtection="1">
      <alignment horizontal="center"/>
      <protection locked="0"/>
    </xf>
    <xf numFmtId="37" fontId="7" fillId="0" borderId="6" xfId="0" quotePrefix="1" applyNumberFormat="1" applyFont="1" applyFill="1" applyBorder="1" applyAlignment="1" applyProtection="1">
      <alignment horizontal="center"/>
      <protection locked="0"/>
    </xf>
    <xf numFmtId="37" fontId="3" fillId="0" borderId="12" xfId="0" applyNumberFormat="1" applyFont="1" applyFill="1" applyBorder="1" applyProtection="1">
      <protection locked="0"/>
    </xf>
    <xf numFmtId="38" fontId="3" fillId="0" borderId="0" xfId="1" applyNumberFormat="1" applyFont="1" applyFill="1" applyBorder="1" applyProtection="1">
      <protection locked="0"/>
    </xf>
    <xf numFmtId="8" fontId="7" fillId="0" borderId="0" xfId="3" applyNumberFormat="1" applyFont="1" applyFill="1" applyBorder="1" applyProtection="1">
      <protection locked="0"/>
    </xf>
    <xf numFmtId="37" fontId="8" fillId="0" borderId="0" xfId="0" applyNumberFormat="1" applyFont="1" applyFill="1" applyBorder="1" applyAlignment="1" applyProtection="1">
      <alignment vertical="center"/>
      <protection locked="0"/>
    </xf>
    <xf numFmtId="37" fontId="7" fillId="0" borderId="0" xfId="0" quotePrefix="1" applyNumberFormat="1" applyFont="1" applyFill="1" applyBorder="1" applyAlignment="1" applyProtection="1">
      <alignment horizontal="left" vertical="center" wrapText="1"/>
    </xf>
    <xf numFmtId="37" fontId="7" fillId="0" borderId="1" xfId="0" quotePrefix="1" applyNumberFormat="1" applyFont="1" applyFill="1" applyBorder="1" applyAlignment="1" applyProtection="1">
      <alignment horizontal="center"/>
    </xf>
    <xf numFmtId="40" fontId="29" fillId="0" borderId="24" xfId="1" applyFont="1" applyFill="1" applyBorder="1" applyAlignment="1" applyProtection="1"/>
    <xf numFmtId="37" fontId="7" fillId="0" borderId="0" xfId="0" applyNumberFormat="1" applyFont="1" applyFill="1" applyBorder="1" applyProtection="1"/>
    <xf numFmtId="37" fontId="7" fillId="0" borderId="0" xfId="0" applyNumberFormat="1" applyFont="1" applyFill="1" applyProtection="1"/>
    <xf numFmtId="37" fontId="7" fillId="0" borderId="0" xfId="2" applyFont="1" applyFill="1" applyBorder="1" applyAlignment="1" applyProtection="1">
      <alignment horizontal="left" vertical="center" wrapText="1"/>
    </xf>
    <xf numFmtId="37" fontId="7" fillId="0" borderId="1" xfId="0" applyNumberFormat="1" applyFont="1" applyFill="1" applyBorder="1" applyAlignment="1" applyProtection="1">
      <alignment horizontal="center"/>
    </xf>
    <xf numFmtId="37" fontId="7" fillId="0" borderId="0" xfId="2" quotePrefix="1" applyFont="1" applyFill="1" applyBorder="1" applyAlignment="1" applyProtection="1">
      <alignment horizontal="left" vertical="center" wrapText="1"/>
    </xf>
    <xf numFmtId="37" fontId="10" fillId="0" borderId="0" xfId="0" applyNumberFormat="1" applyFont="1" applyFill="1" applyBorder="1" applyProtection="1"/>
    <xf numFmtId="37" fontId="10" fillId="0" borderId="0" xfId="0" applyNumberFormat="1" applyFont="1" applyFill="1" applyProtection="1"/>
    <xf numFmtId="37" fontId="29" fillId="0" borderId="0" xfId="0" quotePrefix="1" applyNumberFormat="1" applyFont="1" applyFill="1" applyBorder="1" applyAlignment="1" applyProtection="1">
      <alignment horizontal="left" vertical="justify" wrapText="1"/>
    </xf>
    <xf numFmtId="37" fontId="29" fillId="0" borderId="1" xfId="0" quotePrefix="1" applyNumberFormat="1" applyFont="1" applyFill="1" applyBorder="1" applyAlignment="1" applyProtection="1">
      <alignment horizontal="center"/>
    </xf>
    <xf numFmtId="37" fontId="29" fillId="0" borderId="0" xfId="0" applyNumberFormat="1" applyFont="1" applyFill="1" applyBorder="1" applyProtection="1"/>
    <xf numFmtId="37" fontId="29" fillId="0" borderId="0" xfId="0" applyNumberFormat="1" applyFont="1" applyFill="1" applyProtection="1"/>
    <xf numFmtId="38" fontId="7" fillId="0" borderId="13" xfId="1" applyNumberFormat="1" applyFont="1" applyFill="1" applyBorder="1" applyAlignment="1" applyProtection="1">
      <alignment horizontal="center"/>
    </xf>
    <xf numFmtId="37" fontId="7" fillId="0" borderId="0" xfId="0" quotePrefix="1" applyNumberFormat="1" applyFont="1" applyFill="1" applyBorder="1" applyAlignment="1" applyProtection="1">
      <alignment horizontal="center" vertical="center" wrapText="1"/>
    </xf>
    <xf numFmtId="37" fontId="7" fillId="0" borderId="0" xfId="2" quotePrefix="1" applyFont="1" applyFill="1" applyBorder="1" applyAlignment="1" applyProtection="1">
      <alignment horizontal="left" vertical="center"/>
    </xf>
    <xf numFmtId="37" fontId="7" fillId="0" borderId="0" xfId="2" applyFont="1" applyFill="1" applyBorder="1" applyAlignment="1" applyProtection="1">
      <alignment horizontal="left" vertical="center"/>
    </xf>
    <xf numFmtId="165" fontId="7" fillId="0" borderId="1" xfId="0" applyNumberFormat="1" applyFont="1" applyFill="1" applyBorder="1" applyAlignment="1" applyProtection="1">
      <alignment horizontal="center"/>
    </xf>
    <xf numFmtId="37" fontId="3" fillId="0" borderId="0" xfId="0" applyNumberFormat="1" applyFont="1" applyFill="1" applyProtection="1"/>
    <xf numFmtId="37" fontId="7" fillId="0" borderId="0" xfId="0" applyNumberFormat="1" applyFont="1" applyFill="1" applyBorder="1" applyAlignment="1" applyProtection="1">
      <alignment horizontal="left" wrapText="1"/>
    </xf>
    <xf numFmtId="164" fontId="7" fillId="0" borderId="0" xfId="0" applyNumberFormat="1" applyFont="1" applyFill="1" applyBorder="1" applyAlignment="1" applyProtection="1">
      <alignment horizontal="left" vertical="center" wrapText="1"/>
    </xf>
    <xf numFmtId="39" fontId="7" fillId="0" borderId="6" xfId="0" applyNumberFormat="1" applyFont="1" applyFill="1" applyBorder="1" applyProtection="1"/>
    <xf numFmtId="37" fontId="8" fillId="0" borderId="0" xfId="0" applyNumberFormat="1" applyFont="1" applyFill="1" applyBorder="1" applyProtection="1"/>
    <xf numFmtId="37" fontId="8" fillId="0" borderId="0" xfId="0" applyNumberFormat="1" applyFont="1" applyFill="1" applyProtection="1"/>
    <xf numFmtId="37" fontId="8" fillId="0" borderId="27" xfId="0" applyNumberFormat="1" applyFont="1" applyFill="1" applyBorder="1" applyAlignment="1" applyProtection="1">
      <alignment vertical="center"/>
      <protection locked="0"/>
    </xf>
    <xf numFmtId="166" fontId="17" fillId="2" borderId="17" xfId="4" applyNumberFormat="1" applyFont="1" applyFill="1" applyBorder="1" applyAlignment="1" applyProtection="1">
      <alignment horizontal="center" wrapText="1"/>
      <protection locked="0"/>
    </xf>
    <xf numFmtId="40" fontId="18" fillId="0" borderId="0" xfId="1" applyFont="1" applyFill="1" applyBorder="1" applyAlignment="1" applyProtection="1">
      <alignment horizontal="center"/>
      <protection locked="0"/>
    </xf>
    <xf numFmtId="40" fontId="13" fillId="0" borderId="17" xfId="1" applyFont="1" applyFill="1" applyBorder="1" applyAlignment="1" applyProtection="1">
      <alignment horizontal="center"/>
      <protection locked="0"/>
    </xf>
    <xf numFmtId="40" fontId="10" fillId="2" borderId="14" xfId="1" applyFont="1" applyFill="1" applyBorder="1" applyAlignment="1" applyProtection="1">
      <alignment horizontal="center"/>
      <protection locked="0"/>
    </xf>
    <xf numFmtId="40" fontId="10" fillId="0" borderId="16" xfId="1" quotePrefix="1" applyFont="1" applyFill="1" applyBorder="1" applyAlignment="1" applyProtection="1">
      <alignment horizontal="center" vertical="center" wrapText="1"/>
      <protection locked="0"/>
    </xf>
    <xf numFmtId="40" fontId="22" fillId="0" borderId="1" xfId="1" applyFont="1" applyFill="1" applyBorder="1" applyProtection="1">
      <protection locked="0"/>
    </xf>
    <xf numFmtId="40" fontId="9" fillId="0" borderId="24" xfId="1" applyFont="1" applyFill="1" applyBorder="1" applyProtection="1">
      <protection locked="0"/>
    </xf>
    <xf numFmtId="40" fontId="7" fillId="0" borderId="24" xfId="1" applyFont="1" applyFill="1" applyBorder="1" applyProtection="1"/>
    <xf numFmtId="40" fontId="4" fillId="0" borderId="1" xfId="1" applyFont="1" applyFill="1" applyBorder="1" applyProtection="1">
      <protection locked="0"/>
    </xf>
    <xf numFmtId="40" fontId="9" fillId="0" borderId="24" xfId="1" applyFont="1" applyFill="1" applyBorder="1" applyAlignment="1" applyProtection="1">
      <protection locked="0"/>
    </xf>
    <xf numFmtId="40" fontId="9" fillId="0" borderId="1" xfId="1" applyFont="1" applyFill="1" applyBorder="1" applyAlignment="1" applyProtection="1">
      <protection locked="0"/>
    </xf>
    <xf numFmtId="40" fontId="3" fillId="0" borderId="1" xfId="1" applyFont="1" applyFill="1" applyBorder="1" applyAlignment="1" applyProtection="1">
      <protection locked="0"/>
    </xf>
    <xf numFmtId="40" fontId="7" fillId="0" borderId="24" xfId="1" applyFont="1" applyFill="1" applyBorder="1" applyAlignment="1" applyProtection="1"/>
    <xf numFmtId="40" fontId="9" fillId="0" borderId="24" xfId="1" applyFont="1" applyFill="1" applyBorder="1" applyAlignment="1" applyProtection="1">
      <alignment horizontal="right"/>
      <protection locked="0"/>
    </xf>
    <xf numFmtId="40" fontId="27" fillId="0" borderId="1" xfId="1" applyFont="1" applyFill="1" applyBorder="1" applyProtection="1">
      <protection locked="0"/>
    </xf>
    <xf numFmtId="40" fontId="3" fillId="0" borderId="9" xfId="1" applyFont="1" applyFill="1" applyBorder="1" applyProtection="1">
      <protection locked="0"/>
    </xf>
    <xf numFmtId="40" fontId="3" fillId="0" borderId="5" xfId="1" applyFont="1" applyFill="1" applyBorder="1" applyProtection="1">
      <protection locked="0"/>
    </xf>
    <xf numFmtId="40" fontId="3" fillId="0" borderId="2" xfId="1" applyFont="1" applyFill="1" applyBorder="1" applyProtection="1">
      <protection locked="0"/>
    </xf>
    <xf numFmtId="40" fontId="3" fillId="0" borderId="0" xfId="1" applyFont="1" applyFill="1" applyBorder="1" applyProtection="1">
      <protection locked="0"/>
    </xf>
    <xf numFmtId="40" fontId="3" fillId="0" borderId="0" xfId="1" applyFont="1" applyFill="1" applyProtection="1">
      <protection locked="0"/>
    </xf>
    <xf numFmtId="40" fontId="17" fillId="2" borderId="17" xfId="1" applyFont="1" applyFill="1" applyBorder="1" applyAlignment="1" applyProtection="1">
      <alignment horizontal="center" wrapText="1"/>
      <protection locked="0"/>
    </xf>
    <xf numFmtId="40" fontId="7" fillId="0" borderId="16" xfId="1" applyFont="1" applyFill="1" applyBorder="1" applyAlignment="1" applyProtection="1">
      <alignment horizontal="center"/>
      <protection locked="0"/>
    </xf>
    <xf numFmtId="40" fontId="9" fillId="0" borderId="14" xfId="1" applyFont="1" applyFill="1" applyBorder="1" applyAlignment="1" applyProtection="1">
      <alignment horizontal="center"/>
      <protection locked="0"/>
    </xf>
    <xf numFmtId="40" fontId="3" fillId="0" borderId="14" xfId="1" applyFont="1" applyFill="1" applyBorder="1" applyProtection="1">
      <protection locked="0"/>
    </xf>
    <xf numFmtId="40" fontId="10" fillId="0" borderId="14" xfId="1" applyFont="1" applyFill="1" applyBorder="1" applyAlignment="1" applyProtection="1">
      <alignment horizontal="center"/>
      <protection locked="0"/>
    </xf>
    <xf numFmtId="40" fontId="9" fillId="0" borderId="6" xfId="1" applyFont="1" applyFill="1" applyBorder="1" applyProtection="1">
      <protection locked="0"/>
    </xf>
    <xf numFmtId="40" fontId="9" fillId="0" borderId="14" xfId="1" applyFont="1" applyFill="1" applyBorder="1" applyProtection="1">
      <protection locked="0"/>
    </xf>
    <xf numFmtId="40" fontId="7" fillId="0" borderId="6" xfId="1" applyFont="1" applyFill="1" applyBorder="1" applyAlignment="1" applyProtection="1">
      <alignment horizontal="center"/>
      <protection locked="0"/>
    </xf>
    <xf numFmtId="40" fontId="7" fillId="0" borderId="6" xfId="1" applyFont="1" applyFill="1" applyBorder="1" applyProtection="1"/>
    <xf numFmtId="40" fontId="7" fillId="0" borderId="6" xfId="1" quotePrefix="1" applyFont="1" applyFill="1" applyBorder="1" applyAlignment="1" applyProtection="1">
      <alignment horizontal="center"/>
      <protection locked="0"/>
    </xf>
    <xf numFmtId="40" fontId="9" fillId="2" borderId="6" xfId="1" applyFont="1" applyFill="1" applyBorder="1" applyProtection="1">
      <protection locked="0"/>
    </xf>
    <xf numFmtId="40" fontId="3" fillId="0" borderId="12" xfId="1" applyFont="1" applyFill="1" applyBorder="1" applyProtection="1">
      <protection locked="0"/>
    </xf>
    <xf numFmtId="40" fontId="7" fillId="0" borderId="0" xfId="1" applyFont="1" applyFill="1" applyBorder="1" applyProtection="1">
      <protection locked="0"/>
    </xf>
    <xf numFmtId="37" fontId="3" fillId="0" borderId="28" xfId="0" applyNumberFormat="1" applyFont="1" applyFill="1" applyBorder="1" applyProtection="1">
      <protection locked="0"/>
    </xf>
    <xf numFmtId="37" fontId="3" fillId="0" borderId="6" xfId="0" applyNumberFormat="1" applyFont="1" applyFill="1" applyBorder="1" applyProtection="1">
      <protection locked="0"/>
    </xf>
    <xf numFmtId="37" fontId="3" fillId="0" borderId="29" xfId="0" applyNumberFormat="1" applyFont="1" applyFill="1" applyBorder="1" applyProtection="1">
      <protection locked="0"/>
    </xf>
    <xf numFmtId="40" fontId="39" fillId="0" borderId="24" xfId="1" applyFont="1" applyFill="1" applyBorder="1" applyProtection="1">
      <protection locked="0"/>
    </xf>
    <xf numFmtId="44" fontId="9" fillId="0" borderId="24" xfId="13" applyFont="1" applyFill="1" applyBorder="1" applyProtection="1">
      <protection locked="0"/>
    </xf>
    <xf numFmtId="44" fontId="22" fillId="0" borderId="1" xfId="13" applyFont="1" applyFill="1" applyBorder="1" applyProtection="1">
      <protection locked="0"/>
    </xf>
    <xf numFmtId="44" fontId="3" fillId="0" borderId="1" xfId="13" applyFont="1" applyFill="1" applyBorder="1" applyProtection="1">
      <protection locked="0"/>
    </xf>
    <xf numFmtId="44" fontId="7" fillId="0" borderId="24" xfId="13" applyFont="1" applyFill="1" applyBorder="1" applyProtection="1"/>
    <xf numFmtId="44" fontId="13" fillId="0" borderId="25" xfId="13" applyFont="1" applyFill="1" applyBorder="1" applyProtection="1">
      <protection locked="0"/>
    </xf>
    <xf numFmtId="44" fontId="9" fillId="0" borderId="24" xfId="13" applyFont="1" applyFill="1" applyBorder="1" applyAlignment="1" applyProtection="1">
      <protection locked="0"/>
    </xf>
    <xf numFmtId="44" fontId="13" fillId="0" borderId="1" xfId="13" applyFont="1" applyFill="1" applyBorder="1" applyProtection="1">
      <protection locked="0"/>
    </xf>
    <xf numFmtId="37" fontId="7" fillId="0" borderId="0" xfId="0" quotePrefix="1" applyNumberFormat="1" applyFont="1" applyFill="1" applyBorder="1" applyAlignment="1" applyProtection="1">
      <alignment horizontal="left" vertical="justify" wrapText="1"/>
    </xf>
    <xf numFmtId="37" fontId="18" fillId="0" borderId="0" xfId="4" applyNumberFormat="1" applyFont="1" applyFill="1" applyBorder="1" applyAlignment="1" applyProtection="1">
      <alignment horizontal="center"/>
      <protection locked="0"/>
    </xf>
    <xf numFmtId="37" fontId="35" fillId="0" borderId="0" xfId="4" quotePrefix="1" applyNumberFormat="1" applyFont="1" applyAlignment="1" applyProtection="1">
      <alignment horizontal="center"/>
      <protection locked="0"/>
    </xf>
    <xf numFmtId="37" fontId="35" fillId="0" borderId="0" xfId="4" applyNumberFormat="1" applyFont="1" applyAlignment="1" applyProtection="1">
      <alignment horizontal="center"/>
      <protection locked="0"/>
    </xf>
    <xf numFmtId="37" fontId="35" fillId="0" borderId="0" xfId="4" quotePrefix="1" applyNumberFormat="1" applyFont="1" applyBorder="1" applyAlignment="1" applyProtection="1">
      <alignment horizontal="center"/>
      <protection locked="0"/>
    </xf>
    <xf numFmtId="37" fontId="18" fillId="0" borderId="0" xfId="4" applyNumberFormat="1" applyFont="1" applyFill="1" applyBorder="1" applyAlignment="1" applyProtection="1">
      <alignment horizontal="center"/>
      <protection locked="0"/>
    </xf>
    <xf numFmtId="37" fontId="21" fillId="0" borderId="21" xfId="4" applyNumberFormat="1" applyFont="1" applyFill="1" applyBorder="1" applyAlignment="1" applyProtection="1">
      <alignment horizontal="center" vertical="center" wrapText="1"/>
      <protection locked="0"/>
    </xf>
    <xf numFmtId="37" fontId="21" fillId="0" borderId="22" xfId="4" quotePrefix="1" applyNumberFormat="1" applyFont="1" applyFill="1" applyBorder="1" applyAlignment="1" applyProtection="1">
      <alignment horizontal="center" vertical="center" wrapText="1"/>
      <protection locked="0"/>
    </xf>
    <xf numFmtId="37" fontId="21" fillId="0" borderId="23" xfId="4" quotePrefix="1" applyNumberFormat="1" applyFont="1" applyFill="1" applyBorder="1" applyAlignment="1" applyProtection="1">
      <alignment horizontal="center" vertical="center" wrapText="1"/>
      <protection locked="0"/>
    </xf>
  </cellXfs>
  <cellStyles count="14">
    <cellStyle name="Comma" xfId="1" builtinId="3"/>
    <cellStyle name="Comma 2" xfId="5"/>
    <cellStyle name="Comma 3" xfId="6"/>
    <cellStyle name="Currency" xfId="13" builtinId="4"/>
    <cellStyle name="Currency 2" xfId="3"/>
    <cellStyle name="Currency 3" xfId="7"/>
    <cellStyle name="Normal" xfId="0" builtinId="0"/>
    <cellStyle name="Normal 2" xfId="2"/>
    <cellStyle name="Normal 3" xfId="8"/>
    <cellStyle name="Normal 3 2" xfId="9"/>
    <cellStyle name="Normal 4" xfId="10"/>
    <cellStyle name="Normal 5" xfId="4"/>
    <cellStyle name="Percent 2" xfId="11"/>
    <cellStyle name="Percent 3" xfId="1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venue%20Limit\11-12\11-12%20First%20Interim%20-%20Summary%20&amp;%20Detailed%20Calculatio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venue Limit Summary"/>
      <sheetName val="Detailed Support"/>
      <sheetName val="Data Collection From Districts"/>
      <sheetName val="Detailed Charter Support"/>
      <sheetName val="Key for Color Coding"/>
      <sheetName val="P2 Corrected ADA RL 2010-11.xl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CV256"/>
  <sheetViews>
    <sheetView tabSelected="1" zoomScale="80" zoomScaleNormal="80" workbookViewId="0">
      <selection activeCell="A3" sqref="A3:C3"/>
    </sheetView>
  </sheetViews>
  <sheetFormatPr defaultColWidth="10.28515625" defaultRowHeight="15"/>
  <cols>
    <col min="1" max="1" width="95.85546875" style="4" bestFit="1" customWidth="1"/>
    <col min="2" max="2" width="5.85546875" style="3" bestFit="1" customWidth="1"/>
    <col min="3" max="3" width="20.7109375" style="118" customWidth="1" collapsed="1"/>
    <col min="4" max="4" width="2.28515625" style="110" customWidth="1"/>
    <col min="5" max="99" width="14.42578125" style="1" customWidth="1"/>
    <col min="100" max="16384" width="10.28515625" style="1"/>
  </cols>
  <sheetData>
    <row r="1" spans="1:100" ht="18.75">
      <c r="A1" s="217" t="s">
        <v>162</v>
      </c>
      <c r="B1" s="217"/>
      <c r="C1" s="217"/>
    </row>
    <row r="2" spans="1:100" ht="18.75">
      <c r="A2" s="218" t="s">
        <v>192</v>
      </c>
      <c r="B2" s="217"/>
      <c r="C2" s="217"/>
    </row>
    <row r="3" spans="1:100" s="63" customFormat="1" ht="18.75">
      <c r="A3" s="219"/>
      <c r="B3" s="219"/>
      <c r="C3" s="219"/>
      <c r="D3" s="111"/>
    </row>
    <row r="4" spans="1:100" s="63" customFormat="1" ht="18.75">
      <c r="A4" s="220" t="s">
        <v>193</v>
      </c>
      <c r="B4" s="220"/>
      <c r="C4" s="220"/>
      <c r="D4" s="111"/>
    </row>
    <row r="5" spans="1:100" s="63" customFormat="1" ht="19.5" thickBot="1">
      <c r="A5" s="216"/>
      <c r="B5" s="109"/>
      <c r="C5" s="172"/>
      <c r="D5" s="111"/>
    </row>
    <row r="6" spans="1:100" s="108" customFormat="1">
      <c r="A6" s="112"/>
      <c r="B6" s="73"/>
      <c r="C6" s="173" t="s">
        <v>77</v>
      </c>
      <c r="D6" s="114"/>
    </row>
    <row r="7" spans="1:100" s="108" customFormat="1" ht="19.5" thickBot="1">
      <c r="A7" s="72"/>
      <c r="B7" s="72"/>
      <c r="C7" s="174"/>
      <c r="D7" s="114"/>
    </row>
    <row r="8" spans="1:100" s="108" customFormat="1" ht="30.75" thickBot="1">
      <c r="A8" s="115" t="s">
        <v>52</v>
      </c>
      <c r="B8" s="52" t="s">
        <v>51</v>
      </c>
      <c r="C8" s="175" t="s">
        <v>188</v>
      </c>
      <c r="D8" s="114"/>
    </row>
    <row r="9" spans="1:100">
      <c r="A9" s="101" t="s">
        <v>161</v>
      </c>
      <c r="B9" s="116"/>
      <c r="C9" s="176"/>
    </row>
    <row r="10" spans="1:100" s="104" customFormat="1">
      <c r="A10" s="62" t="s">
        <v>160</v>
      </c>
      <c r="B10" s="61" t="s">
        <v>36</v>
      </c>
      <c r="C10" s="207"/>
      <c r="D10" s="107"/>
      <c r="E10" s="106"/>
      <c r="F10" s="106"/>
      <c r="G10" s="106"/>
      <c r="H10" s="106"/>
      <c r="I10" s="106"/>
      <c r="J10" s="106"/>
      <c r="K10" s="106"/>
      <c r="L10" s="106"/>
      <c r="M10" s="106"/>
      <c r="N10" s="106"/>
      <c r="O10" s="106"/>
      <c r="P10" s="106"/>
      <c r="Q10" s="106"/>
      <c r="R10" s="106"/>
      <c r="S10" s="106"/>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c r="CS10" s="105"/>
      <c r="CT10" s="105"/>
      <c r="CU10" s="105"/>
      <c r="CV10" s="105"/>
    </row>
    <row r="11" spans="1:100" ht="45">
      <c r="A11" s="102" t="s">
        <v>159</v>
      </c>
      <c r="B11" s="25" t="s">
        <v>56</v>
      </c>
      <c r="C11" s="177"/>
      <c r="D11" s="117"/>
    </row>
    <row r="12" spans="1:100" ht="30">
      <c r="A12" s="103" t="s">
        <v>158</v>
      </c>
    </row>
    <row r="13" spans="1:100" ht="30">
      <c r="A13" s="103" t="s">
        <v>157</v>
      </c>
    </row>
    <row r="14" spans="1:100" ht="45">
      <c r="A14" s="102" t="s">
        <v>156</v>
      </c>
      <c r="B14" s="26" t="s">
        <v>54</v>
      </c>
      <c r="C14" s="177"/>
    </row>
    <row r="15" spans="1:100" ht="75">
      <c r="A15" s="102" t="s">
        <v>155</v>
      </c>
      <c r="B15" s="26" t="s">
        <v>44</v>
      </c>
      <c r="C15" s="177"/>
    </row>
    <row r="16" spans="1:100">
      <c r="A16" s="98" t="s">
        <v>154</v>
      </c>
      <c r="B16" s="26" t="s">
        <v>65</v>
      </c>
      <c r="C16" s="177"/>
    </row>
    <row r="17" spans="1:100" ht="30">
      <c r="A17" s="98" t="s">
        <v>153</v>
      </c>
      <c r="B17" s="26" t="s">
        <v>14</v>
      </c>
      <c r="C17" s="177"/>
    </row>
    <row r="18" spans="1:100" ht="30">
      <c r="A18" s="98" t="s">
        <v>152</v>
      </c>
      <c r="B18" s="26" t="s">
        <v>43</v>
      </c>
      <c r="C18" s="177"/>
    </row>
    <row r="19" spans="1:100" s="149" customFormat="1">
      <c r="A19" s="145" t="s">
        <v>187</v>
      </c>
      <c r="B19" s="146" t="s">
        <v>151</v>
      </c>
      <c r="C19" s="147">
        <f>+C10+C15+-C16+C17+C18-(IF(C11-C14&lt;0,0,C11-C14))</f>
        <v>0</v>
      </c>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c r="BE19" s="148"/>
      <c r="BF19" s="148"/>
      <c r="BG19" s="148"/>
      <c r="BH19" s="148"/>
      <c r="BI19" s="148"/>
      <c r="BJ19" s="148"/>
      <c r="BK19" s="148"/>
      <c r="BL19" s="148"/>
      <c r="BM19" s="148"/>
      <c r="BN19" s="148"/>
      <c r="BO19" s="148"/>
      <c r="BP19" s="148"/>
      <c r="BQ19" s="148"/>
      <c r="BR19" s="148"/>
      <c r="BS19" s="148"/>
      <c r="BT19" s="148"/>
      <c r="BU19" s="148"/>
      <c r="BV19" s="148"/>
      <c r="BW19" s="148"/>
      <c r="BX19" s="148"/>
      <c r="BY19" s="148"/>
      <c r="BZ19" s="148"/>
      <c r="CA19" s="148"/>
      <c r="CB19" s="148"/>
      <c r="CC19" s="148"/>
      <c r="CD19" s="148"/>
      <c r="CE19" s="148"/>
      <c r="CF19" s="148"/>
      <c r="CG19" s="148"/>
      <c r="CH19" s="148"/>
      <c r="CI19" s="148"/>
      <c r="CJ19" s="148"/>
      <c r="CK19" s="148"/>
      <c r="CL19" s="148"/>
      <c r="CM19" s="148"/>
      <c r="CN19" s="148"/>
      <c r="CO19" s="148"/>
      <c r="CP19" s="148"/>
      <c r="CQ19" s="148"/>
      <c r="CR19" s="148"/>
      <c r="CS19" s="148"/>
      <c r="CT19" s="148"/>
      <c r="CU19" s="148"/>
      <c r="CV19" s="148"/>
    </row>
    <row r="20" spans="1:100" s="69" customFormat="1">
      <c r="A20" s="82"/>
      <c r="B20" s="96"/>
      <c r="C20" s="118"/>
      <c r="D20" s="74"/>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c r="CG20" s="83"/>
      <c r="CH20" s="83"/>
      <c r="CI20" s="83"/>
      <c r="CJ20" s="83"/>
      <c r="CK20" s="83"/>
      <c r="CL20" s="83"/>
      <c r="CM20" s="83"/>
      <c r="CN20" s="83"/>
      <c r="CO20" s="83"/>
      <c r="CP20" s="83"/>
      <c r="CQ20" s="83"/>
      <c r="CR20" s="83"/>
      <c r="CS20" s="83"/>
      <c r="CT20" s="83"/>
      <c r="CU20" s="83"/>
      <c r="CV20" s="83"/>
    </row>
    <row r="21" spans="1:100">
      <c r="A21" s="101" t="s">
        <v>189</v>
      </c>
      <c r="D21" s="4"/>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row>
    <row r="22" spans="1:100" s="60" customFormat="1" ht="30">
      <c r="A22" s="89" t="s">
        <v>150</v>
      </c>
      <c r="B22" s="61" t="s">
        <v>149</v>
      </c>
      <c r="C22" s="177"/>
      <c r="D22" s="119"/>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c r="CC22" s="84"/>
      <c r="CD22" s="84"/>
      <c r="CE22" s="84"/>
      <c r="CF22" s="84"/>
      <c r="CG22" s="84"/>
      <c r="CH22" s="84"/>
      <c r="CI22" s="84"/>
      <c r="CJ22" s="84"/>
      <c r="CK22" s="84"/>
      <c r="CL22" s="84"/>
      <c r="CM22" s="84"/>
      <c r="CN22" s="84"/>
      <c r="CO22" s="84"/>
      <c r="CP22" s="84"/>
      <c r="CQ22" s="84"/>
      <c r="CR22" s="84"/>
      <c r="CS22" s="84"/>
      <c r="CT22" s="84"/>
      <c r="CU22" s="84"/>
      <c r="CV22" s="84"/>
    </row>
    <row r="23" spans="1:100" s="60" customFormat="1">
      <c r="A23" s="100" t="s">
        <v>148</v>
      </c>
      <c r="B23" s="61"/>
      <c r="C23" s="118"/>
      <c r="D23" s="119"/>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row>
    <row r="24" spans="1:100" s="60" customFormat="1">
      <c r="A24" s="99" t="s">
        <v>147</v>
      </c>
      <c r="B24" s="26" t="s">
        <v>42</v>
      </c>
      <c r="C24" s="177"/>
      <c r="D24" s="119"/>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row>
    <row r="25" spans="1:100" s="60" customFormat="1">
      <c r="A25" s="98" t="s">
        <v>146</v>
      </c>
      <c r="B25" s="26" t="s">
        <v>145</v>
      </c>
      <c r="C25" s="177"/>
      <c r="D25" s="119"/>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row>
    <row r="26" spans="1:100" s="149" customFormat="1">
      <c r="A26" s="150" t="s">
        <v>144</v>
      </c>
      <c r="B26" s="151" t="s">
        <v>143</v>
      </c>
      <c r="C26" s="178">
        <f>+C24+C25</f>
        <v>0</v>
      </c>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8"/>
      <c r="AQ26" s="148"/>
      <c r="AR26" s="148"/>
      <c r="AS26" s="148"/>
      <c r="AT26" s="148"/>
      <c r="AU26" s="148"/>
      <c r="AV26" s="148"/>
      <c r="AW26" s="148"/>
      <c r="AX26" s="148"/>
      <c r="AY26" s="148"/>
      <c r="AZ26" s="148"/>
      <c r="BA26" s="148"/>
      <c r="BB26" s="148"/>
      <c r="BC26" s="148"/>
      <c r="BD26" s="148"/>
      <c r="BE26" s="148"/>
      <c r="BF26" s="148"/>
      <c r="BG26" s="148"/>
      <c r="BH26" s="148"/>
      <c r="BI26" s="148"/>
      <c r="BJ26" s="148"/>
      <c r="BK26" s="148"/>
      <c r="BL26" s="148"/>
      <c r="BM26" s="148"/>
      <c r="BN26" s="148"/>
      <c r="BO26" s="148"/>
      <c r="BP26" s="148"/>
      <c r="BQ26" s="148"/>
      <c r="BR26" s="148"/>
      <c r="BS26" s="148"/>
      <c r="BT26" s="148"/>
      <c r="BU26" s="148"/>
      <c r="BV26" s="148"/>
      <c r="BW26" s="148"/>
      <c r="BX26" s="148"/>
      <c r="BY26" s="148"/>
      <c r="BZ26" s="148"/>
      <c r="CA26" s="148"/>
      <c r="CB26" s="148"/>
      <c r="CC26" s="148"/>
      <c r="CD26" s="148"/>
      <c r="CE26" s="148"/>
      <c r="CF26" s="148"/>
      <c r="CG26" s="148"/>
      <c r="CH26" s="148"/>
      <c r="CI26" s="148"/>
      <c r="CJ26" s="148"/>
      <c r="CK26" s="148"/>
      <c r="CL26" s="148"/>
      <c r="CM26" s="148"/>
      <c r="CN26" s="148"/>
      <c r="CO26" s="148"/>
      <c r="CP26" s="148"/>
      <c r="CQ26" s="148"/>
      <c r="CR26" s="148"/>
      <c r="CS26" s="148"/>
      <c r="CT26" s="148"/>
      <c r="CU26" s="148"/>
      <c r="CV26" s="148"/>
    </row>
    <row r="27" spans="1:100" s="149" customFormat="1">
      <c r="A27" s="152" t="s">
        <v>142</v>
      </c>
      <c r="B27" s="151" t="s">
        <v>141</v>
      </c>
      <c r="C27" s="178">
        <f>+C22-C26</f>
        <v>0</v>
      </c>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c r="BE27" s="148"/>
      <c r="BF27" s="148"/>
      <c r="BG27" s="148"/>
      <c r="BH27" s="148"/>
      <c r="BI27" s="148"/>
      <c r="BJ27" s="148"/>
      <c r="BK27" s="148"/>
      <c r="BL27" s="148"/>
      <c r="BM27" s="148"/>
      <c r="BN27" s="148"/>
      <c r="BO27" s="148"/>
      <c r="BP27" s="148"/>
      <c r="BQ27" s="148"/>
      <c r="BR27" s="148"/>
      <c r="BS27" s="148"/>
      <c r="BT27" s="148"/>
      <c r="BU27" s="148"/>
      <c r="BV27" s="148"/>
      <c r="BW27" s="148"/>
      <c r="BX27" s="148"/>
      <c r="BY27" s="148"/>
      <c r="BZ27" s="148"/>
      <c r="CA27" s="148"/>
      <c r="CB27" s="148"/>
      <c r="CC27" s="148"/>
      <c r="CD27" s="148"/>
      <c r="CE27" s="148"/>
      <c r="CF27" s="148"/>
      <c r="CG27" s="148"/>
      <c r="CH27" s="148"/>
      <c r="CI27" s="148"/>
      <c r="CJ27" s="148"/>
      <c r="CK27" s="148"/>
      <c r="CL27" s="148"/>
      <c r="CM27" s="148"/>
      <c r="CN27" s="148"/>
      <c r="CO27" s="148"/>
      <c r="CP27" s="148"/>
      <c r="CQ27" s="148"/>
      <c r="CR27" s="148"/>
      <c r="CS27" s="148"/>
      <c r="CT27" s="148"/>
      <c r="CU27" s="148"/>
      <c r="CV27" s="148"/>
    </row>
    <row r="28" spans="1:100" s="60" customFormat="1">
      <c r="A28" s="97" t="s">
        <v>140</v>
      </c>
      <c r="B28" s="26"/>
      <c r="C28" s="118"/>
      <c r="D28" s="119"/>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row>
    <row r="29" spans="1:100" s="154" customFormat="1">
      <c r="A29" s="145" t="s">
        <v>139</v>
      </c>
      <c r="B29" s="146" t="s">
        <v>138</v>
      </c>
      <c r="C29" s="147">
        <f>IF(C19&gt;C27,C19,C27)</f>
        <v>0</v>
      </c>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c r="BM29" s="153"/>
      <c r="BN29" s="153"/>
      <c r="BO29" s="153"/>
      <c r="BP29" s="153"/>
      <c r="BQ29" s="153"/>
      <c r="BR29" s="153"/>
      <c r="BS29" s="153"/>
      <c r="BT29" s="153"/>
      <c r="BU29" s="153"/>
      <c r="BV29" s="153"/>
      <c r="BW29" s="153"/>
      <c r="BX29" s="153"/>
      <c r="BY29" s="153"/>
      <c r="BZ29" s="153"/>
      <c r="CA29" s="153"/>
      <c r="CB29" s="153"/>
      <c r="CC29" s="153"/>
      <c r="CD29" s="153"/>
      <c r="CE29" s="153"/>
      <c r="CF29" s="153"/>
      <c r="CG29" s="153"/>
      <c r="CH29" s="153"/>
      <c r="CI29" s="153"/>
      <c r="CJ29" s="153"/>
      <c r="CK29" s="153"/>
      <c r="CL29" s="153"/>
      <c r="CM29" s="153"/>
      <c r="CN29" s="153"/>
      <c r="CO29" s="153"/>
      <c r="CP29" s="153"/>
      <c r="CQ29" s="153"/>
      <c r="CR29" s="153"/>
      <c r="CS29" s="153"/>
      <c r="CT29" s="153"/>
      <c r="CU29" s="153"/>
      <c r="CV29" s="153"/>
    </row>
    <row r="30" spans="1:100" s="79" customFormat="1">
      <c r="A30" s="82"/>
      <c r="B30" s="96"/>
      <c r="C30" s="118"/>
      <c r="D30" s="12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row>
    <row r="31" spans="1:100" s="91" customFormat="1">
      <c r="A31" s="90" t="s">
        <v>137</v>
      </c>
      <c r="B31" s="2"/>
      <c r="C31" s="179"/>
      <c r="D31" s="121"/>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92"/>
      <c r="BU31" s="92"/>
      <c r="BV31" s="92"/>
      <c r="BW31" s="92"/>
      <c r="BX31" s="92"/>
      <c r="BY31" s="92"/>
      <c r="BZ31" s="92"/>
      <c r="CA31" s="92"/>
      <c r="CB31" s="92"/>
      <c r="CC31" s="92"/>
      <c r="CD31" s="92"/>
      <c r="CE31" s="92"/>
      <c r="CF31" s="92"/>
      <c r="CG31" s="92"/>
      <c r="CH31" s="92"/>
      <c r="CI31" s="92"/>
      <c r="CJ31" s="92"/>
      <c r="CK31" s="92"/>
      <c r="CL31" s="92"/>
      <c r="CM31" s="92"/>
      <c r="CN31" s="92"/>
      <c r="CO31" s="92"/>
      <c r="CP31" s="92"/>
      <c r="CQ31" s="92"/>
      <c r="CR31" s="92"/>
      <c r="CS31" s="92"/>
      <c r="CT31" s="92"/>
      <c r="CU31" s="92"/>
      <c r="CV31" s="92"/>
    </row>
    <row r="32" spans="1:100" s="91" customFormat="1">
      <c r="A32" s="89" t="s">
        <v>136</v>
      </c>
      <c r="B32" s="61" t="s">
        <v>135</v>
      </c>
      <c r="C32" s="180"/>
      <c r="D32" s="121"/>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R32" s="92"/>
      <c r="BS32" s="92"/>
      <c r="BT32" s="92"/>
      <c r="BU32" s="92"/>
      <c r="BV32" s="92"/>
      <c r="BW32" s="92"/>
      <c r="BX32" s="92"/>
      <c r="BY32" s="92"/>
      <c r="BZ32" s="92"/>
      <c r="CA32" s="92"/>
      <c r="CB32" s="92"/>
      <c r="CC32" s="92"/>
      <c r="CD32" s="92"/>
      <c r="CE32" s="92"/>
      <c r="CF32" s="92"/>
      <c r="CG32" s="92"/>
      <c r="CH32" s="92"/>
      <c r="CI32" s="92"/>
      <c r="CJ32" s="92"/>
      <c r="CK32" s="92"/>
      <c r="CL32" s="92"/>
      <c r="CM32" s="92"/>
      <c r="CN32" s="92"/>
      <c r="CO32" s="92"/>
      <c r="CP32" s="92"/>
      <c r="CQ32" s="92"/>
      <c r="CR32" s="92"/>
      <c r="CS32" s="92"/>
      <c r="CT32" s="92"/>
      <c r="CU32" s="92"/>
      <c r="CV32" s="92"/>
    </row>
    <row r="33" spans="1:100" s="91" customFormat="1">
      <c r="A33" s="95"/>
      <c r="B33" s="61"/>
      <c r="C33" s="181"/>
      <c r="D33" s="121"/>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S33" s="92"/>
      <c r="BT33" s="92"/>
      <c r="BU33" s="92"/>
      <c r="BV33" s="92"/>
      <c r="BW33" s="92"/>
      <c r="BX33" s="92"/>
      <c r="BY33" s="92"/>
      <c r="BZ33" s="92"/>
      <c r="CA33" s="92"/>
      <c r="CB33" s="92"/>
      <c r="CC33" s="92"/>
      <c r="CD33" s="92"/>
      <c r="CE33" s="92"/>
      <c r="CF33" s="92"/>
      <c r="CG33" s="92"/>
      <c r="CH33" s="92"/>
      <c r="CI33" s="92"/>
      <c r="CJ33" s="92"/>
      <c r="CK33" s="92"/>
      <c r="CL33" s="92"/>
      <c r="CM33" s="92"/>
      <c r="CN33" s="92"/>
      <c r="CO33" s="92"/>
      <c r="CP33" s="92"/>
      <c r="CQ33" s="92"/>
      <c r="CR33" s="92"/>
      <c r="CS33" s="92"/>
      <c r="CT33" s="92"/>
      <c r="CU33" s="92"/>
      <c r="CV33" s="92"/>
    </row>
    <row r="34" spans="1:100">
      <c r="A34" s="90" t="s">
        <v>134</v>
      </c>
      <c r="C34" s="182"/>
      <c r="D34" s="4"/>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row>
    <row r="35" spans="1:100">
      <c r="A35" s="89" t="s">
        <v>133</v>
      </c>
      <c r="B35" s="61" t="s">
        <v>132</v>
      </c>
      <c r="C35" s="180"/>
      <c r="D35" s="4"/>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row>
    <row r="36" spans="1:100">
      <c r="A36" s="89" t="s">
        <v>131</v>
      </c>
      <c r="B36" s="61" t="s">
        <v>130</v>
      </c>
      <c r="C36" s="180"/>
      <c r="D36" s="4"/>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row>
    <row r="37" spans="1:100" s="158" customFormat="1">
      <c r="A37" s="155" t="s">
        <v>129</v>
      </c>
      <c r="B37" s="156" t="s">
        <v>128</v>
      </c>
      <c r="C37" s="147">
        <f>C117+C118+C119+C120</f>
        <v>0</v>
      </c>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7"/>
      <c r="BR37" s="157"/>
      <c r="BS37" s="157"/>
      <c r="BT37" s="157"/>
      <c r="BU37" s="157"/>
      <c r="BV37" s="157"/>
      <c r="BW37" s="157"/>
      <c r="BX37" s="157"/>
      <c r="BY37" s="157"/>
      <c r="BZ37" s="157"/>
      <c r="CA37" s="157"/>
      <c r="CB37" s="157"/>
      <c r="CC37" s="157"/>
      <c r="CD37" s="157"/>
      <c r="CE37" s="157"/>
      <c r="CF37" s="157"/>
      <c r="CG37" s="157"/>
      <c r="CH37" s="157"/>
      <c r="CI37" s="157"/>
      <c r="CJ37" s="157"/>
      <c r="CK37" s="157"/>
      <c r="CL37" s="157"/>
      <c r="CM37" s="157"/>
      <c r="CN37" s="157"/>
      <c r="CO37" s="157"/>
      <c r="CP37" s="157"/>
      <c r="CQ37" s="157"/>
      <c r="CR37" s="157"/>
      <c r="CS37" s="157"/>
      <c r="CT37" s="157"/>
      <c r="CU37" s="157"/>
      <c r="CV37" s="157"/>
    </row>
    <row r="38" spans="1:100" s="158" customFormat="1">
      <c r="A38" s="155" t="s">
        <v>127</v>
      </c>
      <c r="B38" s="156" t="s">
        <v>126</v>
      </c>
      <c r="C38" s="147">
        <f>C140+C141+C142+C143</f>
        <v>0</v>
      </c>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7"/>
      <c r="BQ38" s="157"/>
      <c r="BR38" s="157"/>
      <c r="BS38" s="157"/>
      <c r="BT38" s="157"/>
      <c r="BU38" s="157"/>
      <c r="BV38" s="157"/>
      <c r="BW38" s="157"/>
      <c r="BX38" s="157"/>
      <c r="BY38" s="157"/>
      <c r="BZ38" s="157"/>
      <c r="CA38" s="157"/>
      <c r="CB38" s="157"/>
      <c r="CC38" s="157"/>
      <c r="CD38" s="157"/>
      <c r="CE38" s="157"/>
      <c r="CF38" s="157"/>
      <c r="CG38" s="157"/>
      <c r="CH38" s="157"/>
      <c r="CI38" s="157"/>
      <c r="CJ38" s="157"/>
      <c r="CK38" s="157"/>
      <c r="CL38" s="157"/>
      <c r="CM38" s="157"/>
      <c r="CN38" s="157"/>
      <c r="CO38" s="157"/>
      <c r="CP38" s="157"/>
      <c r="CQ38" s="157"/>
      <c r="CR38" s="157"/>
      <c r="CS38" s="157"/>
      <c r="CT38" s="157"/>
      <c r="CU38" s="157"/>
      <c r="CV38" s="157"/>
    </row>
    <row r="39" spans="1:100" s="158" customFormat="1">
      <c r="A39" s="155" t="s">
        <v>125</v>
      </c>
      <c r="B39" s="156" t="s">
        <v>124</v>
      </c>
      <c r="C39" s="147">
        <f>C149+C150+C151+C152</f>
        <v>0</v>
      </c>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7"/>
      <c r="BQ39" s="157"/>
      <c r="BR39" s="157"/>
      <c r="BS39" s="157"/>
      <c r="BT39" s="157"/>
      <c r="BU39" s="157"/>
      <c r="BV39" s="157"/>
      <c r="BW39" s="157"/>
      <c r="BX39" s="157"/>
      <c r="BY39" s="157"/>
      <c r="BZ39" s="157"/>
      <c r="CA39" s="157"/>
      <c r="CB39" s="157"/>
      <c r="CC39" s="157"/>
      <c r="CD39" s="157"/>
      <c r="CE39" s="157"/>
      <c r="CF39" s="157"/>
      <c r="CG39" s="157"/>
      <c r="CH39" s="157"/>
      <c r="CI39" s="157"/>
      <c r="CJ39" s="157"/>
      <c r="CK39" s="157"/>
      <c r="CL39" s="157"/>
      <c r="CM39" s="157"/>
      <c r="CN39" s="157"/>
      <c r="CO39" s="157"/>
      <c r="CP39" s="157"/>
      <c r="CQ39" s="157"/>
      <c r="CR39" s="157"/>
      <c r="CS39" s="157"/>
      <c r="CT39" s="157"/>
      <c r="CU39" s="157"/>
      <c r="CV39" s="157"/>
    </row>
    <row r="40" spans="1:100" s="158" customFormat="1">
      <c r="A40" s="215" t="s">
        <v>191</v>
      </c>
      <c r="B40" s="156" t="s">
        <v>123</v>
      </c>
      <c r="C40" s="147">
        <f>+C145</f>
        <v>0</v>
      </c>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7"/>
      <c r="BQ40" s="157"/>
      <c r="BR40" s="157"/>
      <c r="BS40" s="157"/>
      <c r="BT40" s="157"/>
      <c r="BU40" s="157"/>
      <c r="BV40" s="157"/>
      <c r="BW40" s="157"/>
      <c r="BX40" s="157"/>
      <c r="BY40" s="157"/>
      <c r="BZ40" s="157"/>
      <c r="CA40" s="157"/>
      <c r="CB40" s="157"/>
      <c r="CC40" s="157"/>
      <c r="CD40" s="157"/>
      <c r="CE40" s="157"/>
      <c r="CF40" s="157"/>
      <c r="CG40" s="157"/>
      <c r="CH40" s="157"/>
      <c r="CI40" s="157"/>
      <c r="CJ40" s="157"/>
      <c r="CK40" s="157"/>
      <c r="CL40" s="157"/>
      <c r="CM40" s="157"/>
      <c r="CN40" s="157"/>
      <c r="CO40" s="157"/>
      <c r="CP40" s="157"/>
      <c r="CQ40" s="157"/>
      <c r="CR40" s="157"/>
      <c r="CS40" s="157"/>
      <c r="CT40" s="157"/>
      <c r="CU40" s="157"/>
      <c r="CV40" s="157"/>
    </row>
    <row r="41" spans="1:100" s="91" customFormat="1">
      <c r="A41" s="89" t="s">
        <v>122</v>
      </c>
      <c r="B41" s="61" t="s">
        <v>121</v>
      </c>
      <c r="C41" s="180"/>
      <c r="D41" s="121"/>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92"/>
      <c r="BT41" s="92"/>
      <c r="BU41" s="92"/>
      <c r="BV41" s="92"/>
      <c r="BW41" s="92"/>
      <c r="BX41" s="92"/>
      <c r="BY41" s="92"/>
      <c r="BZ41" s="92"/>
      <c r="CA41" s="92"/>
      <c r="CB41" s="92"/>
      <c r="CC41" s="92"/>
      <c r="CD41" s="92"/>
      <c r="CE41" s="92"/>
      <c r="CF41" s="92"/>
      <c r="CG41" s="92"/>
      <c r="CH41" s="92"/>
      <c r="CI41" s="92"/>
      <c r="CJ41" s="92"/>
      <c r="CK41" s="92"/>
      <c r="CL41" s="92"/>
      <c r="CM41" s="92"/>
      <c r="CN41" s="92"/>
      <c r="CO41" s="92"/>
      <c r="CP41" s="92"/>
      <c r="CQ41" s="92"/>
      <c r="CR41" s="92"/>
      <c r="CS41" s="92"/>
      <c r="CT41" s="92"/>
      <c r="CU41" s="92"/>
      <c r="CV41" s="92"/>
    </row>
    <row r="42" spans="1:100" s="60" customFormat="1">
      <c r="A42" s="87" t="s">
        <v>120</v>
      </c>
      <c r="B42" s="85" t="s">
        <v>119</v>
      </c>
      <c r="C42" s="94">
        <v>0</v>
      </c>
      <c r="D42" s="119"/>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row>
    <row r="43" spans="1:100" s="149" customFormat="1">
      <c r="A43" s="145" t="s">
        <v>118</v>
      </c>
      <c r="B43" s="146" t="s">
        <v>117</v>
      </c>
      <c r="C43" s="183">
        <f>SUM(C37:C42)</f>
        <v>0</v>
      </c>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8"/>
      <c r="BQ43" s="148"/>
      <c r="BR43" s="148"/>
      <c r="BS43" s="148"/>
      <c r="BT43" s="148"/>
      <c r="BU43" s="148"/>
      <c r="BV43" s="148"/>
      <c r="BW43" s="148"/>
      <c r="BX43" s="148"/>
      <c r="BY43" s="148"/>
      <c r="BZ43" s="148"/>
      <c r="CA43" s="148"/>
      <c r="CB43" s="148"/>
      <c r="CC43" s="148"/>
      <c r="CD43" s="148"/>
      <c r="CE43" s="148"/>
      <c r="CF43" s="148"/>
      <c r="CG43" s="148"/>
      <c r="CH43" s="148"/>
      <c r="CI43" s="148"/>
      <c r="CJ43" s="148"/>
      <c r="CK43" s="148"/>
      <c r="CL43" s="148"/>
      <c r="CM43" s="148"/>
      <c r="CN43" s="148"/>
      <c r="CO43" s="148"/>
      <c r="CP43" s="148"/>
      <c r="CQ43" s="148"/>
      <c r="CR43" s="148"/>
      <c r="CS43" s="148"/>
      <c r="CT43" s="148"/>
      <c r="CU43" s="148"/>
      <c r="CV43" s="148"/>
    </row>
    <row r="44" spans="1:100" s="149" customFormat="1">
      <c r="A44" s="152" t="s">
        <v>116</v>
      </c>
      <c r="B44" s="146" t="s">
        <v>115</v>
      </c>
      <c r="C44" s="178">
        <f>IF(C32&gt;C35,+C32+C36+C43,C35+C36+C43)</f>
        <v>0</v>
      </c>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8"/>
      <c r="BQ44" s="148"/>
      <c r="BR44" s="148"/>
      <c r="BS44" s="148"/>
      <c r="BT44" s="148"/>
      <c r="BU44" s="148"/>
      <c r="BV44" s="148"/>
      <c r="BW44" s="148"/>
      <c r="BX44" s="148"/>
      <c r="BY44" s="148"/>
      <c r="BZ44" s="148"/>
      <c r="CA44" s="148"/>
      <c r="CB44" s="148"/>
      <c r="CC44" s="148"/>
      <c r="CD44" s="148"/>
      <c r="CE44" s="148"/>
      <c r="CF44" s="148"/>
      <c r="CG44" s="148"/>
      <c r="CH44" s="148"/>
      <c r="CI44" s="148"/>
      <c r="CJ44" s="148"/>
      <c r="CK44" s="148"/>
      <c r="CL44" s="148"/>
      <c r="CM44" s="148"/>
      <c r="CN44" s="148"/>
      <c r="CO44" s="148"/>
      <c r="CP44" s="148"/>
      <c r="CQ44" s="148"/>
      <c r="CR44" s="148"/>
      <c r="CS44" s="148"/>
      <c r="CT44" s="148"/>
      <c r="CU44" s="148"/>
      <c r="CV44" s="148"/>
    </row>
    <row r="45" spans="1:100" s="154" customFormat="1" ht="30">
      <c r="A45" s="152" t="s">
        <v>114</v>
      </c>
      <c r="B45" s="146" t="s">
        <v>113</v>
      </c>
      <c r="C45" s="183">
        <f>IF(C32&gt;C35,+C29+C32+C36+C40,+C29+C35+C36+C40)</f>
        <v>0</v>
      </c>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53"/>
      <c r="AU45" s="153"/>
      <c r="AV45" s="153"/>
      <c r="AW45" s="153"/>
      <c r="AX45" s="153"/>
      <c r="AY45" s="153"/>
      <c r="AZ45" s="153"/>
      <c r="BA45" s="153"/>
      <c r="BB45" s="153"/>
      <c r="BC45" s="153"/>
      <c r="BD45" s="153"/>
      <c r="BE45" s="153"/>
      <c r="BF45" s="153"/>
      <c r="BG45" s="153"/>
      <c r="BH45" s="153"/>
      <c r="BI45" s="153"/>
      <c r="BJ45" s="153"/>
      <c r="BK45" s="153"/>
      <c r="BL45" s="153"/>
      <c r="BM45" s="153"/>
      <c r="BN45" s="153"/>
      <c r="BO45" s="153"/>
      <c r="BP45" s="153"/>
      <c r="BQ45" s="153"/>
      <c r="BR45" s="153"/>
      <c r="BS45" s="153"/>
      <c r="BT45" s="153"/>
      <c r="BU45" s="153"/>
      <c r="BV45" s="153"/>
      <c r="BW45" s="153"/>
      <c r="BX45" s="153"/>
      <c r="BY45" s="153"/>
      <c r="BZ45" s="153"/>
      <c r="CA45" s="153"/>
      <c r="CB45" s="153"/>
      <c r="CC45" s="153"/>
      <c r="CD45" s="153"/>
      <c r="CE45" s="153"/>
      <c r="CF45" s="153"/>
      <c r="CG45" s="153"/>
      <c r="CH45" s="153"/>
      <c r="CI45" s="153"/>
      <c r="CJ45" s="153"/>
      <c r="CK45" s="153"/>
      <c r="CL45" s="153"/>
      <c r="CM45" s="153"/>
      <c r="CN45" s="153"/>
      <c r="CO45" s="153"/>
      <c r="CP45" s="153"/>
      <c r="CQ45" s="153"/>
      <c r="CR45" s="153"/>
      <c r="CS45" s="153"/>
      <c r="CT45" s="153"/>
      <c r="CU45" s="153"/>
      <c r="CV45" s="153"/>
    </row>
    <row r="46" spans="1:100" s="91" customFormat="1">
      <c r="A46" s="93"/>
      <c r="B46" s="81"/>
      <c r="C46" s="118"/>
      <c r="D46" s="121"/>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c r="BQ46" s="92"/>
      <c r="BR46" s="92"/>
      <c r="BS46" s="92"/>
      <c r="BT46" s="92"/>
      <c r="BU46" s="92"/>
      <c r="BV46" s="92"/>
      <c r="BW46" s="92"/>
      <c r="BX46" s="92"/>
      <c r="BY46" s="92"/>
      <c r="BZ46" s="92"/>
      <c r="CA46" s="92"/>
      <c r="CB46" s="92"/>
      <c r="CC46" s="92"/>
      <c r="CD46" s="92"/>
      <c r="CE46" s="92"/>
      <c r="CF46" s="92"/>
      <c r="CG46" s="92"/>
      <c r="CH46" s="92"/>
      <c r="CI46" s="92"/>
      <c r="CJ46" s="92"/>
      <c r="CK46" s="92"/>
      <c r="CL46" s="92"/>
      <c r="CM46" s="92"/>
      <c r="CN46" s="92"/>
      <c r="CO46" s="92"/>
      <c r="CP46" s="92"/>
      <c r="CQ46" s="92"/>
      <c r="CR46" s="92"/>
      <c r="CS46" s="92"/>
      <c r="CT46" s="92"/>
      <c r="CU46" s="92"/>
      <c r="CV46" s="92"/>
    </row>
    <row r="47" spans="1:100">
      <c r="A47" s="90" t="s">
        <v>112</v>
      </c>
      <c r="D47" s="4"/>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row>
    <row r="48" spans="1:100" s="60" customFormat="1">
      <c r="A48" s="89" t="s">
        <v>111</v>
      </c>
      <c r="B48" s="61" t="s">
        <v>19</v>
      </c>
      <c r="C48" s="177"/>
      <c r="D48" s="119"/>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row>
    <row r="49" spans="1:100" s="60" customFormat="1">
      <c r="A49" s="89" t="s">
        <v>110</v>
      </c>
      <c r="B49" s="61" t="s">
        <v>31</v>
      </c>
      <c r="C49" s="177"/>
      <c r="D49" s="119"/>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row>
    <row r="50" spans="1:100" s="60" customFormat="1">
      <c r="A50" s="89" t="s">
        <v>109</v>
      </c>
      <c r="B50" s="61" t="s">
        <v>18</v>
      </c>
      <c r="C50" s="177"/>
      <c r="D50" s="119"/>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c r="CC50" s="84"/>
      <c r="CD50" s="84"/>
      <c r="CE50" s="84"/>
      <c r="CF50" s="84"/>
      <c r="CG50" s="84"/>
      <c r="CH50" s="84"/>
      <c r="CI50" s="84"/>
      <c r="CJ50" s="84"/>
      <c r="CK50" s="84"/>
      <c r="CL50" s="84"/>
      <c r="CM50" s="84"/>
      <c r="CN50" s="84"/>
      <c r="CO50" s="84"/>
      <c r="CP50" s="84"/>
      <c r="CQ50" s="84"/>
      <c r="CR50" s="84"/>
      <c r="CS50" s="84"/>
      <c r="CT50" s="84"/>
      <c r="CU50" s="84"/>
      <c r="CV50" s="84"/>
    </row>
    <row r="51" spans="1:100" s="60" customFormat="1">
      <c r="A51" s="89" t="s">
        <v>108</v>
      </c>
      <c r="B51" s="61" t="s">
        <v>107</v>
      </c>
      <c r="C51" s="177"/>
      <c r="D51" s="119"/>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c r="CC51" s="84"/>
      <c r="CD51" s="84"/>
      <c r="CE51" s="84"/>
      <c r="CF51" s="84"/>
      <c r="CG51" s="84"/>
      <c r="CH51" s="84"/>
      <c r="CI51" s="84"/>
      <c r="CJ51" s="84"/>
      <c r="CK51" s="84"/>
      <c r="CL51" s="84"/>
      <c r="CM51" s="84"/>
      <c r="CN51" s="84"/>
      <c r="CO51" s="84"/>
      <c r="CP51" s="84"/>
      <c r="CQ51" s="84"/>
      <c r="CR51" s="84"/>
      <c r="CS51" s="84"/>
      <c r="CT51" s="84"/>
      <c r="CU51" s="84"/>
      <c r="CV51" s="84"/>
    </row>
    <row r="52" spans="1:100" s="60" customFormat="1">
      <c r="A52" s="62" t="s">
        <v>106</v>
      </c>
      <c r="B52" s="61" t="s">
        <v>17</v>
      </c>
      <c r="C52" s="177"/>
      <c r="D52" s="119"/>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c r="CC52" s="84"/>
      <c r="CD52" s="84"/>
      <c r="CE52" s="84"/>
      <c r="CF52" s="84"/>
      <c r="CG52" s="84"/>
      <c r="CH52" s="84"/>
      <c r="CI52" s="84"/>
      <c r="CJ52" s="84"/>
      <c r="CK52" s="84"/>
      <c r="CL52" s="84"/>
      <c r="CM52" s="84"/>
      <c r="CN52" s="84"/>
      <c r="CO52" s="84"/>
      <c r="CP52" s="84"/>
      <c r="CQ52" s="84"/>
      <c r="CR52" s="84"/>
      <c r="CS52" s="84"/>
      <c r="CT52" s="84"/>
      <c r="CU52" s="84"/>
      <c r="CV52" s="84"/>
    </row>
    <row r="53" spans="1:100" s="60" customFormat="1">
      <c r="A53" s="88" t="s">
        <v>105</v>
      </c>
      <c r="B53" s="61"/>
      <c r="C53" s="118"/>
      <c r="D53" s="119"/>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row>
    <row r="54" spans="1:100" s="60" customFormat="1">
      <c r="A54" s="87" t="s">
        <v>104</v>
      </c>
      <c r="B54" s="85" t="s">
        <v>103</v>
      </c>
      <c r="C54" s="184"/>
      <c r="D54" s="119"/>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row>
    <row r="55" spans="1:100" s="60" customFormat="1">
      <c r="A55" s="86" t="s">
        <v>102</v>
      </c>
      <c r="B55" s="85" t="s">
        <v>16</v>
      </c>
      <c r="C55" s="184"/>
      <c r="D55" s="119"/>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row>
    <row r="56" spans="1:100" s="60" customFormat="1">
      <c r="A56" s="86" t="s">
        <v>101</v>
      </c>
      <c r="B56" s="85" t="s">
        <v>100</v>
      </c>
      <c r="C56" s="184"/>
      <c r="D56" s="119"/>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row>
    <row r="57" spans="1:100" s="60" customFormat="1">
      <c r="A57" s="86" t="s">
        <v>99</v>
      </c>
      <c r="B57" s="85" t="s">
        <v>98</v>
      </c>
      <c r="C57" s="184"/>
      <c r="D57" s="119"/>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row>
    <row r="58" spans="1:100" s="60" customFormat="1">
      <c r="A58" s="86" t="s">
        <v>97</v>
      </c>
      <c r="B58" s="85" t="s">
        <v>96</v>
      </c>
      <c r="C58" s="184"/>
      <c r="D58" s="119"/>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row>
    <row r="59" spans="1:100" s="60" customFormat="1">
      <c r="A59" s="86" t="s">
        <v>95</v>
      </c>
      <c r="B59" s="85" t="s">
        <v>94</v>
      </c>
      <c r="C59" s="184"/>
      <c r="D59" s="119"/>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row>
    <row r="60" spans="1:100" s="60" customFormat="1">
      <c r="A60" s="86" t="s">
        <v>93</v>
      </c>
      <c r="B60" s="85" t="s">
        <v>92</v>
      </c>
      <c r="C60" s="184"/>
      <c r="D60" s="119"/>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row>
    <row r="61" spans="1:100" s="149" customFormat="1">
      <c r="A61" s="145" t="s">
        <v>91</v>
      </c>
      <c r="B61" s="156" t="s">
        <v>90</v>
      </c>
      <c r="C61" s="147">
        <f>SUM(C48:C60)</f>
        <v>0</v>
      </c>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148"/>
      <c r="AL61" s="148"/>
      <c r="AM61" s="148"/>
      <c r="AN61" s="148"/>
      <c r="AO61" s="148"/>
      <c r="AP61" s="148"/>
      <c r="AQ61" s="148"/>
      <c r="AR61" s="148"/>
      <c r="AS61" s="148"/>
      <c r="AT61" s="148"/>
      <c r="AU61" s="148"/>
      <c r="AV61" s="148"/>
      <c r="AW61" s="148"/>
      <c r="AX61" s="148"/>
      <c r="AY61" s="148"/>
      <c r="AZ61" s="148"/>
      <c r="BA61" s="148"/>
      <c r="BB61" s="148"/>
      <c r="BC61" s="148"/>
      <c r="BD61" s="148"/>
      <c r="BE61" s="148"/>
      <c r="BF61" s="148"/>
      <c r="BG61" s="148"/>
      <c r="BH61" s="148"/>
      <c r="BI61" s="148"/>
      <c r="BJ61" s="148"/>
      <c r="BK61" s="148"/>
      <c r="BL61" s="148"/>
      <c r="BM61" s="148"/>
      <c r="BN61" s="148"/>
      <c r="BO61" s="148"/>
      <c r="BP61" s="148"/>
      <c r="BQ61" s="148"/>
      <c r="BR61" s="148"/>
      <c r="BS61" s="148"/>
      <c r="BT61" s="148"/>
      <c r="BU61" s="148"/>
      <c r="BV61" s="148"/>
      <c r="BW61" s="148"/>
      <c r="BX61" s="148"/>
      <c r="BY61" s="148"/>
      <c r="BZ61" s="148"/>
      <c r="CA61" s="148"/>
      <c r="CB61" s="148"/>
      <c r="CC61" s="148"/>
      <c r="CD61" s="148"/>
      <c r="CE61" s="148"/>
      <c r="CF61" s="148"/>
      <c r="CG61" s="148"/>
      <c r="CH61" s="148"/>
      <c r="CI61" s="148"/>
      <c r="CJ61" s="148"/>
      <c r="CK61" s="148"/>
      <c r="CL61" s="148"/>
      <c r="CM61" s="148"/>
      <c r="CN61" s="148"/>
      <c r="CO61" s="148"/>
      <c r="CP61" s="148"/>
      <c r="CQ61" s="148"/>
      <c r="CR61" s="148"/>
      <c r="CS61" s="148"/>
      <c r="CT61" s="148"/>
      <c r="CU61" s="148"/>
      <c r="CV61" s="148"/>
    </row>
    <row r="62" spans="1:100" s="154" customFormat="1">
      <c r="A62" s="145" t="s">
        <v>89</v>
      </c>
      <c r="B62" s="146" t="s">
        <v>9</v>
      </c>
      <c r="C62" s="147">
        <f>SUM(C45+C61)</f>
        <v>0</v>
      </c>
      <c r="D62" s="153"/>
      <c r="E62" s="153"/>
      <c r="F62" s="153"/>
      <c r="G62" s="153"/>
      <c r="H62" s="153"/>
      <c r="I62" s="153"/>
      <c r="J62" s="153"/>
      <c r="K62" s="153"/>
      <c r="L62" s="153"/>
      <c r="M62" s="153"/>
      <c r="N62" s="153"/>
      <c r="O62" s="153"/>
      <c r="P62" s="153"/>
      <c r="Q62" s="153"/>
      <c r="R62" s="153"/>
      <c r="S62" s="153"/>
      <c r="T62" s="153"/>
      <c r="U62" s="153"/>
      <c r="V62" s="153"/>
      <c r="W62" s="153"/>
      <c r="X62" s="153"/>
      <c r="Y62" s="153"/>
      <c r="Z62" s="153"/>
      <c r="AA62" s="153"/>
      <c r="AB62" s="153"/>
      <c r="AC62" s="153"/>
      <c r="AD62" s="153"/>
      <c r="AE62" s="153"/>
      <c r="AF62" s="153"/>
      <c r="AG62" s="153"/>
      <c r="AH62" s="153"/>
      <c r="AI62" s="153"/>
      <c r="AJ62" s="153"/>
      <c r="AK62" s="153"/>
      <c r="AL62" s="153"/>
      <c r="AM62" s="153"/>
      <c r="AN62" s="153"/>
      <c r="AO62" s="153"/>
      <c r="AP62" s="153"/>
      <c r="AQ62" s="153"/>
      <c r="AR62" s="153"/>
      <c r="AS62" s="153"/>
      <c r="AT62" s="153"/>
      <c r="AU62" s="153"/>
      <c r="AV62" s="153"/>
      <c r="AW62" s="153"/>
      <c r="AX62" s="153"/>
      <c r="AY62" s="153"/>
      <c r="AZ62" s="153"/>
      <c r="BA62" s="153"/>
      <c r="BB62" s="153"/>
      <c r="BC62" s="153"/>
      <c r="BD62" s="153"/>
      <c r="BE62" s="153"/>
      <c r="BF62" s="153"/>
      <c r="BG62" s="153"/>
      <c r="BH62" s="153"/>
      <c r="BI62" s="153"/>
      <c r="BJ62" s="153"/>
      <c r="BK62" s="153"/>
      <c r="BL62" s="153"/>
      <c r="BM62" s="153"/>
      <c r="BN62" s="153"/>
      <c r="BO62" s="153"/>
      <c r="BP62" s="153"/>
      <c r="BQ62" s="153"/>
      <c r="BR62" s="153"/>
      <c r="BS62" s="153"/>
      <c r="BT62" s="153"/>
      <c r="BU62" s="153"/>
      <c r="BV62" s="153"/>
      <c r="BW62" s="153"/>
      <c r="BX62" s="153"/>
      <c r="BY62" s="153"/>
      <c r="BZ62" s="153"/>
      <c r="CA62" s="153"/>
      <c r="CB62" s="153"/>
      <c r="CC62" s="153"/>
      <c r="CD62" s="153"/>
      <c r="CE62" s="153"/>
      <c r="CF62" s="153"/>
      <c r="CG62" s="153"/>
      <c r="CH62" s="153"/>
      <c r="CI62" s="153"/>
      <c r="CJ62" s="153"/>
      <c r="CK62" s="153"/>
      <c r="CL62" s="153"/>
      <c r="CM62" s="153"/>
      <c r="CN62" s="153"/>
      <c r="CO62" s="153"/>
      <c r="CP62" s="153"/>
      <c r="CQ62" s="153"/>
      <c r="CR62" s="153"/>
      <c r="CS62" s="153"/>
      <c r="CT62" s="153"/>
      <c r="CU62" s="153"/>
      <c r="CV62" s="153"/>
    </row>
    <row r="63" spans="1:100" s="154" customFormat="1">
      <c r="A63" s="160" t="s">
        <v>88</v>
      </c>
      <c r="B63" s="146"/>
      <c r="C63" s="147"/>
      <c r="D63" s="153"/>
      <c r="E63" s="153"/>
      <c r="F63" s="153"/>
      <c r="G63" s="153"/>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c r="AG63" s="153"/>
      <c r="AH63" s="153"/>
      <c r="AI63" s="153"/>
      <c r="AJ63" s="153"/>
      <c r="AK63" s="153"/>
      <c r="AL63" s="153"/>
      <c r="AM63" s="153"/>
      <c r="AN63" s="153"/>
      <c r="AO63" s="153"/>
      <c r="AP63" s="153"/>
      <c r="AQ63" s="153"/>
      <c r="AR63" s="153"/>
      <c r="AS63" s="153"/>
      <c r="AT63" s="153"/>
      <c r="AU63" s="153"/>
      <c r="AV63" s="153"/>
      <c r="AW63" s="153"/>
      <c r="AX63" s="153"/>
      <c r="AY63" s="153"/>
      <c r="AZ63" s="153"/>
      <c r="BA63" s="153"/>
      <c r="BB63" s="153"/>
      <c r="BC63" s="153"/>
      <c r="BD63" s="153"/>
      <c r="BE63" s="153"/>
      <c r="BF63" s="153"/>
      <c r="BG63" s="153"/>
      <c r="BH63" s="153"/>
      <c r="BI63" s="153"/>
      <c r="BJ63" s="153"/>
      <c r="BK63" s="153"/>
      <c r="BL63" s="153"/>
      <c r="BM63" s="153"/>
      <c r="BN63" s="153"/>
      <c r="BO63" s="153"/>
      <c r="BP63" s="153"/>
      <c r="BQ63" s="153"/>
      <c r="BR63" s="153"/>
      <c r="BS63" s="153"/>
      <c r="BT63" s="153"/>
      <c r="BU63" s="153"/>
      <c r="BV63" s="153"/>
      <c r="BW63" s="153"/>
      <c r="BX63" s="153"/>
      <c r="BY63" s="153"/>
      <c r="BZ63" s="153"/>
      <c r="CA63" s="153"/>
      <c r="CB63" s="153"/>
      <c r="CC63" s="153"/>
      <c r="CD63" s="153"/>
      <c r="CE63" s="153"/>
      <c r="CF63" s="153"/>
      <c r="CG63" s="153"/>
      <c r="CH63" s="153"/>
      <c r="CI63" s="153"/>
      <c r="CJ63" s="153"/>
      <c r="CK63" s="153"/>
      <c r="CL63" s="153"/>
      <c r="CM63" s="153"/>
      <c r="CN63" s="153"/>
      <c r="CO63" s="153"/>
      <c r="CP63" s="153"/>
      <c r="CQ63" s="153"/>
      <c r="CR63" s="153"/>
      <c r="CS63" s="153"/>
      <c r="CT63" s="153"/>
      <c r="CU63" s="153"/>
      <c r="CV63" s="153"/>
    </row>
    <row r="64" spans="1:100" s="154" customFormat="1">
      <c r="A64" s="161" t="s">
        <v>87</v>
      </c>
      <c r="B64" s="151" t="s">
        <v>86</v>
      </c>
      <c r="C64" s="147">
        <f>+C24</f>
        <v>0</v>
      </c>
      <c r="D64" s="153"/>
      <c r="E64" s="153"/>
      <c r="F64" s="153"/>
      <c r="G64" s="153"/>
      <c r="H64" s="153"/>
      <c r="I64" s="153"/>
      <c r="J64" s="153"/>
      <c r="K64" s="153"/>
      <c r="L64" s="153"/>
      <c r="M64" s="153"/>
      <c r="N64" s="153"/>
      <c r="O64" s="153"/>
      <c r="P64" s="153"/>
      <c r="Q64" s="153"/>
      <c r="R64" s="153"/>
      <c r="S64" s="153"/>
      <c r="T64" s="153"/>
      <c r="U64" s="153"/>
      <c r="V64" s="153"/>
      <c r="W64" s="153"/>
      <c r="X64" s="153"/>
      <c r="Y64" s="153"/>
      <c r="Z64" s="153"/>
      <c r="AA64" s="153"/>
      <c r="AB64" s="153"/>
      <c r="AC64" s="153"/>
      <c r="AD64" s="153"/>
      <c r="AE64" s="153"/>
      <c r="AF64" s="153"/>
      <c r="AG64" s="153"/>
      <c r="AH64" s="153"/>
      <c r="AI64" s="153"/>
      <c r="AJ64" s="153"/>
      <c r="AK64" s="153"/>
      <c r="AL64" s="153"/>
      <c r="AM64" s="153"/>
      <c r="AN64" s="153"/>
      <c r="AO64" s="153"/>
      <c r="AP64" s="153"/>
      <c r="AQ64" s="153"/>
      <c r="AR64" s="153"/>
      <c r="AS64" s="153"/>
      <c r="AT64" s="153"/>
      <c r="AU64" s="153"/>
      <c r="AV64" s="153"/>
      <c r="AW64" s="153"/>
      <c r="AX64" s="153"/>
      <c r="AY64" s="153"/>
      <c r="AZ64" s="153"/>
      <c r="BA64" s="153"/>
      <c r="BB64" s="153"/>
      <c r="BC64" s="153"/>
      <c r="BD64" s="153"/>
      <c r="BE64" s="153"/>
      <c r="BF64" s="153"/>
      <c r="BG64" s="153"/>
      <c r="BH64" s="153"/>
      <c r="BI64" s="153"/>
      <c r="BJ64" s="153"/>
      <c r="BK64" s="153"/>
      <c r="BL64" s="153"/>
      <c r="BM64" s="153"/>
      <c r="BN64" s="153"/>
      <c r="BO64" s="153"/>
      <c r="BP64" s="153"/>
      <c r="BQ64" s="153"/>
      <c r="BR64" s="153"/>
      <c r="BS64" s="153"/>
      <c r="BT64" s="153"/>
      <c r="BU64" s="153"/>
      <c r="BV64" s="153"/>
      <c r="BW64" s="153"/>
      <c r="BX64" s="153"/>
      <c r="BY64" s="153"/>
      <c r="BZ64" s="153"/>
      <c r="CA64" s="153"/>
      <c r="CB64" s="153"/>
      <c r="CC64" s="153"/>
      <c r="CD64" s="153"/>
      <c r="CE64" s="153"/>
      <c r="CF64" s="153"/>
      <c r="CG64" s="153"/>
      <c r="CH64" s="153"/>
      <c r="CI64" s="153"/>
      <c r="CJ64" s="153"/>
      <c r="CK64" s="153"/>
      <c r="CL64" s="153"/>
      <c r="CM64" s="153"/>
      <c r="CN64" s="153"/>
      <c r="CO64" s="153"/>
      <c r="CP64" s="153"/>
      <c r="CQ64" s="153"/>
      <c r="CR64" s="153"/>
      <c r="CS64" s="153"/>
      <c r="CT64" s="153"/>
      <c r="CU64" s="153"/>
      <c r="CV64" s="153"/>
    </row>
    <row r="65" spans="1:100" s="154" customFormat="1">
      <c r="A65" s="161" t="s">
        <v>85</v>
      </c>
      <c r="B65" s="151" t="s">
        <v>84</v>
      </c>
      <c r="C65" s="147">
        <f>+C25</f>
        <v>0</v>
      </c>
      <c r="D65" s="153"/>
      <c r="E65" s="153"/>
      <c r="F65" s="153"/>
      <c r="G65" s="153"/>
      <c r="H65" s="153"/>
      <c r="I65" s="153"/>
      <c r="J65" s="153"/>
      <c r="K65" s="153"/>
      <c r="L65" s="153"/>
      <c r="M65" s="153"/>
      <c r="N65" s="153"/>
      <c r="O65" s="153"/>
      <c r="P65" s="153"/>
      <c r="Q65" s="153"/>
      <c r="R65" s="153"/>
      <c r="S65" s="153"/>
      <c r="T65" s="153"/>
      <c r="U65" s="153"/>
      <c r="V65" s="153"/>
      <c r="W65" s="153"/>
      <c r="X65" s="153"/>
      <c r="Y65" s="153"/>
      <c r="Z65" s="153"/>
      <c r="AA65" s="153"/>
      <c r="AB65" s="153"/>
      <c r="AC65" s="153"/>
      <c r="AD65" s="153"/>
      <c r="AE65" s="153"/>
      <c r="AF65" s="153"/>
      <c r="AG65" s="153"/>
      <c r="AH65" s="153"/>
      <c r="AI65" s="153"/>
      <c r="AJ65" s="153"/>
      <c r="AK65" s="153"/>
      <c r="AL65" s="153"/>
      <c r="AM65" s="153"/>
      <c r="AN65" s="153"/>
      <c r="AO65" s="153"/>
      <c r="AP65" s="153"/>
      <c r="AQ65" s="153"/>
      <c r="AR65" s="153"/>
      <c r="AS65" s="153"/>
      <c r="AT65" s="153"/>
      <c r="AU65" s="153"/>
      <c r="AV65" s="153"/>
      <c r="AW65" s="153"/>
      <c r="AX65" s="153"/>
      <c r="AY65" s="153"/>
      <c r="AZ65" s="153"/>
      <c r="BA65" s="153"/>
      <c r="BB65" s="153"/>
      <c r="BC65" s="153"/>
      <c r="BD65" s="153"/>
      <c r="BE65" s="153"/>
      <c r="BF65" s="153"/>
      <c r="BG65" s="153"/>
      <c r="BH65" s="153"/>
      <c r="BI65" s="153"/>
      <c r="BJ65" s="153"/>
      <c r="BK65" s="153"/>
      <c r="BL65" s="153"/>
      <c r="BM65" s="153"/>
      <c r="BN65" s="153"/>
      <c r="BO65" s="153"/>
      <c r="BP65" s="153"/>
      <c r="BQ65" s="153"/>
      <c r="BR65" s="153"/>
      <c r="BS65" s="153"/>
      <c r="BT65" s="153"/>
      <c r="BU65" s="153"/>
      <c r="BV65" s="153"/>
      <c r="BW65" s="153"/>
      <c r="BX65" s="153"/>
      <c r="BY65" s="153"/>
      <c r="BZ65" s="153"/>
      <c r="CA65" s="153"/>
      <c r="CB65" s="153"/>
      <c r="CC65" s="153"/>
      <c r="CD65" s="153"/>
      <c r="CE65" s="153"/>
      <c r="CF65" s="153"/>
      <c r="CG65" s="153"/>
      <c r="CH65" s="153"/>
      <c r="CI65" s="153"/>
      <c r="CJ65" s="153"/>
      <c r="CK65" s="153"/>
      <c r="CL65" s="153"/>
      <c r="CM65" s="153"/>
      <c r="CN65" s="153"/>
      <c r="CO65" s="153"/>
      <c r="CP65" s="153"/>
      <c r="CQ65" s="153"/>
      <c r="CR65" s="153"/>
      <c r="CS65" s="153"/>
      <c r="CT65" s="153"/>
      <c r="CU65" s="153"/>
      <c r="CV65" s="153"/>
    </row>
    <row r="66" spans="1:100" s="154" customFormat="1">
      <c r="A66" s="161" t="s">
        <v>83</v>
      </c>
      <c r="B66" s="151" t="s">
        <v>82</v>
      </c>
      <c r="C66" s="147">
        <f>SUM(C64:C65)</f>
        <v>0</v>
      </c>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3"/>
      <c r="AG66" s="153"/>
      <c r="AH66" s="153"/>
      <c r="AI66" s="153"/>
      <c r="AJ66" s="153"/>
      <c r="AK66" s="153"/>
      <c r="AL66" s="153"/>
      <c r="AM66" s="153"/>
      <c r="AN66" s="153"/>
      <c r="AO66" s="153"/>
      <c r="AP66" s="153"/>
      <c r="AQ66" s="153"/>
      <c r="AR66" s="153"/>
      <c r="AS66" s="153"/>
      <c r="AT66" s="153"/>
      <c r="AU66" s="153"/>
      <c r="AV66" s="153"/>
      <c r="AW66" s="153"/>
      <c r="AX66" s="153"/>
      <c r="AY66" s="153"/>
      <c r="AZ66" s="153"/>
      <c r="BA66" s="153"/>
      <c r="BB66" s="153"/>
      <c r="BC66" s="153"/>
      <c r="BD66" s="153"/>
      <c r="BE66" s="153"/>
      <c r="BF66" s="153"/>
      <c r="BG66" s="153"/>
      <c r="BH66" s="153"/>
      <c r="BI66" s="153"/>
      <c r="BJ66" s="153"/>
      <c r="BK66" s="153"/>
      <c r="BL66" s="153"/>
      <c r="BM66" s="153"/>
      <c r="BN66" s="153"/>
      <c r="BO66" s="153"/>
      <c r="BP66" s="153"/>
      <c r="BQ66" s="153"/>
      <c r="BR66" s="153"/>
      <c r="BS66" s="153"/>
      <c r="BT66" s="153"/>
      <c r="BU66" s="153"/>
      <c r="BV66" s="153"/>
      <c r="BW66" s="153"/>
      <c r="BX66" s="153"/>
      <c r="BY66" s="153"/>
      <c r="BZ66" s="153"/>
      <c r="CA66" s="153"/>
      <c r="CB66" s="153"/>
      <c r="CC66" s="153"/>
      <c r="CD66" s="153"/>
      <c r="CE66" s="153"/>
      <c r="CF66" s="153"/>
      <c r="CG66" s="153"/>
      <c r="CH66" s="153"/>
      <c r="CI66" s="153"/>
      <c r="CJ66" s="153"/>
      <c r="CK66" s="153"/>
      <c r="CL66" s="153"/>
      <c r="CM66" s="153"/>
      <c r="CN66" s="153"/>
      <c r="CO66" s="153"/>
      <c r="CP66" s="153"/>
      <c r="CQ66" s="153"/>
      <c r="CR66" s="153"/>
      <c r="CS66" s="153"/>
      <c r="CT66" s="153"/>
      <c r="CU66" s="153"/>
      <c r="CV66" s="153"/>
    </row>
    <row r="67" spans="1:100" s="154" customFormat="1">
      <c r="A67" s="145"/>
      <c r="B67" s="146"/>
      <c r="C67" s="147"/>
      <c r="D67" s="153"/>
      <c r="E67" s="153"/>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3"/>
      <c r="AG67" s="153"/>
      <c r="AH67" s="153"/>
      <c r="AI67" s="153"/>
      <c r="AJ67" s="153"/>
      <c r="AK67" s="153"/>
      <c r="AL67" s="153"/>
      <c r="AM67" s="153"/>
      <c r="AN67" s="153"/>
      <c r="AO67" s="153"/>
      <c r="AP67" s="153"/>
      <c r="AQ67" s="153"/>
      <c r="AR67" s="153"/>
      <c r="AS67" s="153"/>
      <c r="AT67" s="153"/>
      <c r="AU67" s="153"/>
      <c r="AV67" s="153"/>
      <c r="AW67" s="153"/>
      <c r="AX67" s="153"/>
      <c r="AY67" s="153"/>
      <c r="AZ67" s="153"/>
      <c r="BA67" s="153"/>
      <c r="BB67" s="153"/>
      <c r="BC67" s="153"/>
      <c r="BD67" s="153"/>
      <c r="BE67" s="153"/>
      <c r="BF67" s="153"/>
      <c r="BG67" s="153"/>
      <c r="BH67" s="153"/>
      <c r="BI67" s="153"/>
      <c r="BJ67" s="153"/>
      <c r="BK67" s="153"/>
      <c r="BL67" s="153"/>
      <c r="BM67" s="153"/>
      <c r="BN67" s="153"/>
      <c r="BO67" s="153"/>
      <c r="BP67" s="153"/>
      <c r="BQ67" s="153"/>
      <c r="BR67" s="153"/>
      <c r="BS67" s="153"/>
      <c r="BT67" s="153"/>
      <c r="BU67" s="153"/>
      <c r="BV67" s="153"/>
      <c r="BW67" s="153"/>
      <c r="BX67" s="153"/>
      <c r="BY67" s="153"/>
      <c r="BZ67" s="153"/>
      <c r="CA67" s="153"/>
      <c r="CB67" s="153"/>
      <c r="CC67" s="153"/>
      <c r="CD67" s="153"/>
      <c r="CE67" s="153"/>
      <c r="CF67" s="153"/>
      <c r="CG67" s="153"/>
      <c r="CH67" s="153"/>
      <c r="CI67" s="153"/>
      <c r="CJ67" s="153"/>
      <c r="CK67" s="153"/>
      <c r="CL67" s="153"/>
      <c r="CM67" s="153"/>
      <c r="CN67" s="153"/>
      <c r="CO67" s="153"/>
      <c r="CP67" s="153"/>
      <c r="CQ67" s="153"/>
      <c r="CR67" s="153"/>
      <c r="CS67" s="153"/>
      <c r="CT67" s="153"/>
      <c r="CU67" s="153"/>
      <c r="CV67" s="153"/>
    </row>
    <row r="68" spans="1:100" s="154" customFormat="1">
      <c r="A68" s="161" t="s">
        <v>81</v>
      </c>
      <c r="B68" s="151" t="s">
        <v>80</v>
      </c>
      <c r="C68" s="147">
        <f>+C66+C62</f>
        <v>0</v>
      </c>
      <c r="D68" s="153"/>
      <c r="E68" s="153"/>
      <c r="F68" s="153"/>
      <c r="G68" s="153"/>
      <c r="H68" s="153"/>
      <c r="I68" s="153"/>
      <c r="J68" s="153"/>
      <c r="K68" s="153"/>
      <c r="L68" s="153"/>
      <c r="M68" s="153"/>
      <c r="N68" s="153"/>
      <c r="O68" s="153"/>
      <c r="P68" s="153"/>
      <c r="Q68" s="153"/>
      <c r="R68" s="153"/>
      <c r="S68" s="153"/>
      <c r="T68" s="153"/>
      <c r="U68" s="153"/>
      <c r="V68" s="153"/>
      <c r="W68" s="153"/>
      <c r="X68" s="153"/>
      <c r="Y68" s="153"/>
      <c r="Z68" s="153"/>
      <c r="AA68" s="153"/>
      <c r="AB68" s="153"/>
      <c r="AC68" s="153"/>
      <c r="AD68" s="153"/>
      <c r="AE68" s="153"/>
      <c r="AF68" s="153"/>
      <c r="AG68" s="153"/>
      <c r="AH68" s="153"/>
      <c r="AI68" s="153"/>
      <c r="AJ68" s="153"/>
      <c r="AK68" s="153"/>
      <c r="AL68" s="153"/>
      <c r="AM68" s="153"/>
      <c r="AN68" s="153"/>
      <c r="AO68" s="153"/>
      <c r="AP68" s="153"/>
      <c r="AQ68" s="153"/>
      <c r="AR68" s="153"/>
      <c r="AS68" s="153"/>
      <c r="AT68" s="153"/>
      <c r="AU68" s="153"/>
      <c r="AV68" s="153"/>
      <c r="AW68" s="153"/>
      <c r="AX68" s="153"/>
      <c r="AY68" s="153"/>
      <c r="AZ68" s="153"/>
      <c r="BA68" s="153"/>
      <c r="BB68" s="153"/>
      <c r="BC68" s="153"/>
      <c r="BD68" s="153"/>
      <c r="BE68" s="153"/>
      <c r="BF68" s="153"/>
      <c r="BG68" s="153"/>
      <c r="BH68" s="153"/>
      <c r="BI68" s="153"/>
      <c r="BJ68" s="153"/>
      <c r="BK68" s="153"/>
      <c r="BL68" s="153"/>
      <c r="BM68" s="153"/>
      <c r="BN68" s="153"/>
      <c r="BO68" s="153"/>
      <c r="BP68" s="153"/>
      <c r="BQ68" s="153"/>
      <c r="BR68" s="153"/>
      <c r="BS68" s="153"/>
      <c r="BT68" s="153"/>
      <c r="BU68" s="153"/>
      <c r="BV68" s="153"/>
      <c r="BW68" s="153"/>
      <c r="BX68" s="153"/>
      <c r="BY68" s="153"/>
      <c r="BZ68" s="153"/>
      <c r="CA68" s="153"/>
      <c r="CB68" s="153"/>
      <c r="CC68" s="153"/>
      <c r="CD68" s="153"/>
      <c r="CE68" s="153"/>
      <c r="CF68" s="153"/>
      <c r="CG68" s="153"/>
      <c r="CH68" s="153"/>
      <c r="CI68" s="153"/>
      <c r="CJ68" s="153"/>
      <c r="CK68" s="153"/>
      <c r="CL68" s="153"/>
      <c r="CM68" s="153"/>
      <c r="CN68" s="153"/>
      <c r="CO68" s="153"/>
      <c r="CP68" s="153"/>
      <c r="CQ68" s="153"/>
      <c r="CR68" s="153"/>
      <c r="CS68" s="153"/>
      <c r="CT68" s="153"/>
      <c r="CU68" s="153"/>
      <c r="CV68" s="153"/>
    </row>
    <row r="69" spans="1:100" s="154" customFormat="1">
      <c r="A69" s="145"/>
      <c r="B69" s="146"/>
      <c r="C69" s="147"/>
      <c r="D69" s="153"/>
      <c r="E69" s="153"/>
      <c r="F69" s="153"/>
      <c r="G69" s="153"/>
      <c r="H69" s="153"/>
      <c r="I69" s="153"/>
      <c r="J69" s="153"/>
      <c r="K69" s="153"/>
      <c r="L69" s="153"/>
      <c r="M69" s="153"/>
      <c r="N69" s="153"/>
      <c r="O69" s="153"/>
      <c r="P69" s="153"/>
      <c r="Q69" s="153"/>
      <c r="R69" s="153"/>
      <c r="S69" s="153"/>
      <c r="T69" s="153"/>
      <c r="U69" s="153"/>
      <c r="V69" s="153"/>
      <c r="W69" s="153"/>
      <c r="X69" s="153"/>
      <c r="Y69" s="153"/>
      <c r="Z69" s="153"/>
      <c r="AA69" s="153"/>
      <c r="AB69" s="153"/>
      <c r="AC69" s="153"/>
      <c r="AD69" s="153"/>
      <c r="AE69" s="153"/>
      <c r="AF69" s="153"/>
      <c r="AG69" s="153"/>
      <c r="AH69" s="153"/>
      <c r="AI69" s="153"/>
      <c r="AJ69" s="153"/>
      <c r="AK69" s="153"/>
      <c r="AL69" s="153"/>
      <c r="AM69" s="153"/>
      <c r="AN69" s="153"/>
      <c r="AO69" s="153"/>
      <c r="AP69" s="153"/>
      <c r="AQ69" s="153"/>
      <c r="AR69" s="153"/>
      <c r="AS69" s="153"/>
      <c r="AT69" s="153"/>
      <c r="AU69" s="153"/>
      <c r="AV69" s="153"/>
      <c r="AW69" s="153"/>
      <c r="AX69" s="153"/>
      <c r="AY69" s="153"/>
      <c r="AZ69" s="153"/>
      <c r="BA69" s="153"/>
      <c r="BB69" s="153"/>
      <c r="BC69" s="153"/>
      <c r="BD69" s="153"/>
      <c r="BE69" s="153"/>
      <c r="BF69" s="153"/>
      <c r="BG69" s="153"/>
      <c r="BH69" s="153"/>
      <c r="BI69" s="153"/>
      <c r="BJ69" s="153"/>
      <c r="BK69" s="153"/>
      <c r="BL69" s="153"/>
      <c r="BM69" s="153"/>
      <c r="BN69" s="153"/>
      <c r="BO69" s="153"/>
      <c r="BP69" s="153"/>
      <c r="BQ69" s="153"/>
      <c r="BR69" s="153"/>
      <c r="BS69" s="153"/>
      <c r="BT69" s="153"/>
      <c r="BU69" s="153"/>
      <c r="BV69" s="153"/>
      <c r="BW69" s="153"/>
      <c r="BX69" s="153"/>
      <c r="BY69" s="153"/>
      <c r="BZ69" s="153"/>
      <c r="CA69" s="153"/>
      <c r="CB69" s="153"/>
      <c r="CC69" s="153"/>
      <c r="CD69" s="153"/>
      <c r="CE69" s="153"/>
      <c r="CF69" s="153"/>
      <c r="CG69" s="153"/>
      <c r="CH69" s="153"/>
      <c r="CI69" s="153"/>
      <c r="CJ69" s="153"/>
      <c r="CK69" s="153"/>
      <c r="CL69" s="153"/>
      <c r="CM69" s="153"/>
      <c r="CN69" s="153"/>
      <c r="CO69" s="153"/>
      <c r="CP69" s="153"/>
      <c r="CQ69" s="153"/>
      <c r="CR69" s="153"/>
      <c r="CS69" s="153"/>
      <c r="CT69" s="153"/>
      <c r="CU69" s="153"/>
      <c r="CV69" s="153"/>
    </row>
    <row r="70" spans="1:100" s="154" customFormat="1">
      <c r="A70" s="145" t="s">
        <v>79</v>
      </c>
      <c r="B70" s="146" t="s">
        <v>78</v>
      </c>
      <c r="C70" s="147">
        <f>ROUND(+C37+C38+C39+C41+C68,2)</f>
        <v>0</v>
      </c>
      <c r="D70" s="153"/>
      <c r="E70" s="153"/>
      <c r="F70" s="153"/>
      <c r="G70" s="153"/>
      <c r="H70" s="153"/>
      <c r="I70" s="153"/>
      <c r="J70" s="153"/>
      <c r="K70" s="153"/>
      <c r="L70" s="153"/>
      <c r="M70" s="153"/>
      <c r="N70" s="153"/>
      <c r="O70" s="153"/>
      <c r="P70" s="153"/>
      <c r="Q70" s="153"/>
      <c r="R70" s="153"/>
      <c r="S70" s="153"/>
      <c r="T70" s="153"/>
      <c r="U70" s="153"/>
      <c r="V70" s="153"/>
      <c r="W70" s="153"/>
      <c r="X70" s="153"/>
      <c r="Y70" s="153"/>
      <c r="Z70" s="153"/>
      <c r="AA70" s="153"/>
      <c r="AB70" s="153"/>
      <c r="AC70" s="153"/>
      <c r="AD70" s="153"/>
      <c r="AE70" s="153"/>
      <c r="AF70" s="153"/>
      <c r="AG70" s="153"/>
      <c r="AH70" s="153"/>
      <c r="AI70" s="153"/>
      <c r="AJ70" s="153"/>
      <c r="AK70" s="153"/>
      <c r="AL70" s="153"/>
      <c r="AM70" s="153"/>
      <c r="AN70" s="153"/>
      <c r="AO70" s="153"/>
      <c r="AP70" s="153"/>
      <c r="AQ70" s="153"/>
      <c r="AR70" s="153"/>
      <c r="AS70" s="153"/>
      <c r="AT70" s="153"/>
      <c r="AU70" s="153"/>
      <c r="AV70" s="153"/>
      <c r="AW70" s="153"/>
      <c r="AX70" s="153"/>
      <c r="AY70" s="153"/>
      <c r="AZ70" s="153"/>
      <c r="BA70" s="153"/>
      <c r="BB70" s="153"/>
      <c r="BC70" s="153"/>
      <c r="BD70" s="153"/>
      <c r="BE70" s="153"/>
      <c r="BF70" s="153"/>
      <c r="BG70" s="153"/>
      <c r="BH70" s="153"/>
      <c r="BI70" s="153"/>
      <c r="BJ70" s="153"/>
      <c r="BK70" s="153"/>
      <c r="BL70" s="153"/>
      <c r="BM70" s="153"/>
      <c r="BN70" s="153"/>
      <c r="BO70" s="153"/>
      <c r="BP70" s="153"/>
      <c r="BQ70" s="153"/>
      <c r="BR70" s="153"/>
      <c r="BS70" s="153"/>
      <c r="BT70" s="153"/>
      <c r="BU70" s="153"/>
      <c r="BV70" s="153"/>
      <c r="BW70" s="153"/>
      <c r="BX70" s="153"/>
      <c r="BY70" s="153"/>
      <c r="BZ70" s="153"/>
      <c r="CA70" s="153"/>
      <c r="CB70" s="153"/>
      <c r="CC70" s="153"/>
      <c r="CD70" s="153"/>
      <c r="CE70" s="153"/>
      <c r="CF70" s="153"/>
      <c r="CG70" s="153"/>
      <c r="CH70" s="153"/>
      <c r="CI70" s="153"/>
      <c r="CJ70" s="153"/>
      <c r="CK70" s="153"/>
      <c r="CL70" s="153"/>
      <c r="CM70" s="153"/>
      <c r="CN70" s="153"/>
      <c r="CO70" s="153"/>
      <c r="CP70" s="153"/>
      <c r="CQ70" s="153"/>
      <c r="CR70" s="153"/>
      <c r="CS70" s="153"/>
      <c r="CT70" s="153"/>
      <c r="CU70" s="153"/>
      <c r="CV70" s="153"/>
    </row>
    <row r="71" spans="1:100" s="75" customFormat="1" ht="16.5" thickBot="1">
      <c r="A71" s="78"/>
      <c r="B71" s="77"/>
      <c r="C71" s="185"/>
      <c r="D71" s="122"/>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76"/>
      <c r="BR71" s="76"/>
      <c r="BS71" s="76"/>
      <c r="BT71" s="76"/>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row>
    <row r="72" spans="1:100">
      <c r="A72" s="20" t="s">
        <v>2</v>
      </c>
      <c r="B72" s="19"/>
      <c r="C72" s="186"/>
    </row>
    <row r="73" spans="1:100">
      <c r="A73" s="16" t="s">
        <v>1</v>
      </c>
      <c r="B73" s="15"/>
      <c r="C73" s="187"/>
    </row>
    <row r="74" spans="1:100" ht="15.75" thickBot="1">
      <c r="A74" s="10" t="s">
        <v>0</v>
      </c>
      <c r="B74" s="9"/>
      <c r="C74" s="188"/>
    </row>
    <row r="75" spans="1:100" ht="7.15" customHeight="1">
      <c r="A75" s="74"/>
      <c r="B75" s="6"/>
      <c r="C75" s="189"/>
    </row>
    <row r="76" spans="1:100" ht="9" customHeight="1" thickBot="1">
      <c r="A76" s="74"/>
      <c r="B76" s="6"/>
      <c r="C76" s="189"/>
    </row>
    <row r="77" spans="1:100">
      <c r="A77" s="112"/>
      <c r="B77" s="73"/>
      <c r="C77" s="173" t="s">
        <v>77</v>
      </c>
    </row>
    <row r="78" spans="1:100" ht="19.5" thickBot="1">
      <c r="A78" s="72"/>
      <c r="B78" s="72"/>
      <c r="C78" s="174"/>
    </row>
    <row r="79" spans="1:100" ht="30.75" thickBot="1">
      <c r="A79" s="115" t="s">
        <v>52</v>
      </c>
      <c r="B79" s="52" t="s">
        <v>51</v>
      </c>
      <c r="C79" s="175" t="s">
        <v>188</v>
      </c>
    </row>
    <row r="80" spans="1:100">
      <c r="A80" s="71" t="s">
        <v>76</v>
      </c>
      <c r="C80" s="176"/>
    </row>
    <row r="81" spans="1:4">
      <c r="A81" s="62" t="s">
        <v>75</v>
      </c>
      <c r="C81" s="208"/>
    </row>
    <row r="82" spans="1:4">
      <c r="A82" s="62"/>
      <c r="C82" s="209"/>
    </row>
    <row r="83" spans="1:4" s="60" customFormat="1">
      <c r="A83" s="70" t="s">
        <v>74</v>
      </c>
      <c r="B83" s="61"/>
      <c r="C83" s="210"/>
      <c r="D83" s="126"/>
    </row>
    <row r="84" spans="1:4" s="60" customFormat="1">
      <c r="A84" s="62" t="s">
        <v>73</v>
      </c>
      <c r="B84" s="26" t="s">
        <v>62</v>
      </c>
      <c r="C84" s="208"/>
      <c r="D84" s="126"/>
    </row>
    <row r="85" spans="1:4">
      <c r="A85" s="66" t="s">
        <v>72</v>
      </c>
      <c r="B85" s="25" t="s">
        <v>60</v>
      </c>
      <c r="C85" s="208"/>
    </row>
    <row r="86" spans="1:4" s="164" customFormat="1">
      <c r="A86" s="162" t="s">
        <v>71</v>
      </c>
      <c r="B86" s="163" t="s">
        <v>36</v>
      </c>
      <c r="C86" s="211">
        <f>+C84-C85</f>
        <v>0</v>
      </c>
    </row>
    <row r="87" spans="1:4">
      <c r="A87" s="65"/>
      <c r="C87" s="209"/>
    </row>
    <row r="88" spans="1:4">
      <c r="A88" s="70" t="s">
        <v>70</v>
      </c>
      <c r="C88" s="209"/>
    </row>
    <row r="89" spans="1:4">
      <c r="A89" s="62" t="s">
        <v>69</v>
      </c>
      <c r="B89" s="25" t="s">
        <v>36</v>
      </c>
      <c r="C89" s="208"/>
    </row>
    <row r="90" spans="1:4">
      <c r="A90" s="62" t="s">
        <v>68</v>
      </c>
      <c r="B90" s="25" t="s">
        <v>56</v>
      </c>
      <c r="C90" s="208"/>
    </row>
    <row r="91" spans="1:4">
      <c r="A91" s="62" t="s">
        <v>67</v>
      </c>
      <c r="B91" s="25" t="s">
        <v>54</v>
      </c>
      <c r="C91" s="208"/>
    </row>
    <row r="92" spans="1:4" ht="13.9" hidden="1" customHeight="1">
      <c r="A92" s="62"/>
      <c r="B92" s="25"/>
      <c r="C92" s="208"/>
    </row>
    <row r="93" spans="1:4" s="149" customFormat="1">
      <c r="A93" s="165" t="s">
        <v>66</v>
      </c>
      <c r="B93" s="163" t="s">
        <v>65</v>
      </c>
      <c r="C93" s="211">
        <f>SUM(C89:C92)</f>
        <v>0</v>
      </c>
    </row>
    <row r="94" spans="1:4">
      <c r="A94" s="66"/>
      <c r="B94" s="25"/>
      <c r="C94" s="212"/>
    </row>
    <row r="95" spans="1:4">
      <c r="A95" s="65" t="s">
        <v>64</v>
      </c>
      <c r="C95" s="209"/>
    </row>
    <row r="96" spans="1:4" s="67" customFormat="1">
      <c r="A96" s="68" t="s">
        <v>63</v>
      </c>
      <c r="B96" s="26" t="s">
        <v>62</v>
      </c>
      <c r="C96" s="213"/>
      <c r="D96" s="127"/>
    </row>
    <row r="97" spans="1:100">
      <c r="A97" s="66" t="s">
        <v>61</v>
      </c>
      <c r="B97" s="25" t="s">
        <v>60</v>
      </c>
      <c r="C97" s="208"/>
    </row>
    <row r="98" spans="1:100" s="164" customFormat="1" ht="30">
      <c r="A98" s="152" t="s">
        <v>59</v>
      </c>
      <c r="B98" s="163" t="s">
        <v>36</v>
      </c>
      <c r="C98" s="211">
        <f>+C96-C97</f>
        <v>0</v>
      </c>
    </row>
    <row r="99" spans="1:100">
      <c r="C99" s="209"/>
    </row>
    <row r="100" spans="1:100" s="63" customFormat="1">
      <c r="A100" s="65" t="s">
        <v>58</v>
      </c>
      <c r="B100" s="26"/>
      <c r="C100" s="214"/>
      <c r="D100" s="111"/>
    </row>
    <row r="101" spans="1:100" s="63" customFormat="1">
      <c r="A101" s="64" t="s">
        <v>57</v>
      </c>
      <c r="B101" s="61" t="s">
        <v>56</v>
      </c>
      <c r="C101" s="208"/>
      <c r="D101" s="111"/>
    </row>
    <row r="102" spans="1:100" s="63" customFormat="1" ht="30">
      <c r="A102" s="62" t="s">
        <v>55</v>
      </c>
      <c r="B102" s="61" t="s">
        <v>54</v>
      </c>
      <c r="C102" s="208"/>
      <c r="D102" s="111"/>
    </row>
    <row r="103" spans="1:100" s="60" customFormat="1" ht="60">
      <c r="A103" s="62" t="s">
        <v>190</v>
      </c>
      <c r="B103" s="61" t="s">
        <v>44</v>
      </c>
      <c r="C103" s="208"/>
      <c r="D103" s="126"/>
    </row>
    <row r="104" spans="1:100" ht="15.75" thickBot="1">
      <c r="A104" s="59"/>
      <c r="B104" s="58"/>
      <c r="C104" s="189"/>
    </row>
    <row r="105" spans="1:100">
      <c r="A105" s="20" t="s">
        <v>2</v>
      </c>
      <c r="B105" s="19"/>
      <c r="C105" s="186"/>
    </row>
    <row r="106" spans="1:100">
      <c r="A106" s="16" t="s">
        <v>1</v>
      </c>
      <c r="B106" s="15"/>
      <c r="C106" s="187"/>
    </row>
    <row r="107" spans="1:100" ht="15.75" thickBot="1">
      <c r="A107" s="10" t="s">
        <v>0</v>
      </c>
      <c r="B107" s="9"/>
      <c r="C107" s="188"/>
    </row>
    <row r="108" spans="1:100">
      <c r="A108" s="110"/>
      <c r="B108" s="110"/>
      <c r="C108" s="190"/>
    </row>
    <row r="109" spans="1:100" s="56" customFormat="1" ht="15.75" thickBot="1">
      <c r="A109" s="128"/>
      <c r="B109" s="128"/>
      <c r="C109" s="190"/>
      <c r="D109" s="129"/>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c r="BI109" s="57"/>
      <c r="BJ109" s="57"/>
      <c r="BK109" s="57"/>
      <c r="BL109" s="57"/>
      <c r="BM109" s="57"/>
      <c r="BN109" s="57"/>
      <c r="BO109" s="57"/>
      <c r="BP109" s="57"/>
      <c r="BQ109" s="57"/>
      <c r="BR109" s="57"/>
      <c r="BS109" s="57"/>
      <c r="BT109" s="57"/>
      <c r="BU109" s="57"/>
      <c r="BV109" s="57"/>
      <c r="BW109" s="57"/>
      <c r="BX109" s="57"/>
      <c r="BY109" s="57"/>
      <c r="BZ109" s="57"/>
      <c r="CA109" s="57"/>
      <c r="CB109" s="57"/>
      <c r="CC109" s="57"/>
      <c r="CD109" s="57"/>
      <c r="CE109" s="57"/>
      <c r="CF109" s="57"/>
      <c r="CG109" s="57"/>
      <c r="CH109" s="57"/>
      <c r="CI109" s="57"/>
      <c r="CJ109" s="57"/>
      <c r="CK109" s="57"/>
      <c r="CL109" s="57"/>
      <c r="CM109" s="57"/>
      <c r="CN109" s="57"/>
      <c r="CO109" s="57"/>
      <c r="CP109" s="57"/>
      <c r="CQ109" s="57"/>
      <c r="CR109" s="57"/>
      <c r="CS109" s="57"/>
      <c r="CT109" s="57"/>
      <c r="CU109" s="57"/>
      <c r="CV109" s="57"/>
    </row>
    <row r="110" spans="1:100" s="21" customFormat="1" ht="40.9" customHeight="1" thickBot="1">
      <c r="A110" s="221" t="s">
        <v>183</v>
      </c>
      <c r="B110" s="222"/>
      <c r="C110" s="223"/>
      <c r="D110" s="130"/>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c r="AU110" s="53"/>
      <c r="AV110" s="53"/>
      <c r="AW110" s="53"/>
      <c r="AX110" s="53"/>
      <c r="AY110" s="53"/>
      <c r="AZ110" s="53"/>
      <c r="BA110" s="53"/>
      <c r="BB110" s="53"/>
      <c r="BC110" s="53"/>
      <c r="BD110" s="53"/>
      <c r="BE110" s="53"/>
      <c r="BF110" s="53"/>
      <c r="BG110" s="53"/>
      <c r="BH110" s="53"/>
      <c r="BI110" s="53"/>
      <c r="BJ110" s="53"/>
      <c r="BK110" s="53"/>
      <c r="BL110" s="53"/>
      <c r="BM110" s="53"/>
      <c r="BN110" s="53"/>
      <c r="BO110" s="53"/>
      <c r="BP110" s="53"/>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c r="CM110" s="22"/>
      <c r="CN110" s="22"/>
      <c r="CO110" s="22"/>
      <c r="CP110" s="22"/>
      <c r="CQ110" s="22"/>
      <c r="CR110" s="22"/>
      <c r="CS110" s="22"/>
      <c r="CT110" s="22"/>
      <c r="CU110" s="22"/>
      <c r="CV110" s="22"/>
    </row>
    <row r="111" spans="1:100" s="21" customFormat="1" ht="19.5" thickBot="1">
      <c r="A111" s="131"/>
      <c r="B111" s="55"/>
      <c r="C111" s="173" t="s">
        <v>53</v>
      </c>
      <c r="D111" s="130"/>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3"/>
      <c r="AX111" s="53"/>
      <c r="AY111" s="53"/>
      <c r="AZ111" s="53"/>
      <c r="BA111" s="53"/>
      <c r="BB111" s="53"/>
      <c r="BC111" s="53"/>
      <c r="BD111" s="53"/>
      <c r="BE111" s="53"/>
      <c r="BF111" s="53"/>
      <c r="BG111" s="53"/>
      <c r="BH111" s="53"/>
      <c r="BI111" s="53"/>
      <c r="BJ111" s="53"/>
      <c r="BK111" s="53"/>
      <c r="BL111" s="53"/>
      <c r="BM111" s="53"/>
      <c r="BN111" s="53"/>
      <c r="BO111" s="53"/>
      <c r="BP111" s="53"/>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c r="CS111" s="22"/>
      <c r="CT111" s="22"/>
      <c r="CU111" s="22"/>
      <c r="CV111" s="22"/>
    </row>
    <row r="112" spans="1:100" s="21" customFormat="1" ht="45.75" thickBot="1">
      <c r="A112" s="115" t="s">
        <v>52</v>
      </c>
      <c r="B112" s="52" t="s">
        <v>51</v>
      </c>
      <c r="C112" s="191" t="s">
        <v>186</v>
      </c>
      <c r="D112" s="133"/>
      <c r="E112" s="49"/>
      <c r="F112" s="49"/>
      <c r="G112" s="49"/>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9"/>
      <c r="AM112" s="49"/>
      <c r="AN112" s="49"/>
      <c r="AO112" s="49"/>
      <c r="AP112" s="49"/>
      <c r="AQ112" s="49"/>
      <c r="AR112" s="49"/>
      <c r="AS112" s="49"/>
      <c r="AT112" s="49"/>
      <c r="AU112" s="49"/>
      <c r="AV112" s="49"/>
      <c r="AW112" s="49"/>
      <c r="AX112" s="49"/>
      <c r="AY112" s="49"/>
      <c r="AZ112" s="49"/>
      <c r="BA112" s="49"/>
      <c r="BB112" s="49"/>
      <c r="BC112" s="49"/>
      <c r="BD112" s="49"/>
      <c r="BE112" s="49"/>
      <c r="BF112" s="49"/>
      <c r="BG112" s="49"/>
      <c r="BH112" s="49"/>
      <c r="BI112" s="49"/>
      <c r="BJ112" s="49"/>
      <c r="BK112" s="49"/>
      <c r="BL112" s="49"/>
      <c r="BM112" s="49"/>
      <c r="BN112" s="49"/>
      <c r="BO112" s="49"/>
      <c r="BP112" s="49"/>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c r="CN112" s="22"/>
      <c r="CO112" s="22"/>
      <c r="CP112" s="22"/>
      <c r="CQ112" s="22"/>
      <c r="CR112" s="22"/>
      <c r="CS112" s="22"/>
      <c r="CT112" s="22"/>
      <c r="CU112" s="22"/>
      <c r="CV112" s="22"/>
    </row>
    <row r="113" spans="1:100" s="21" customFormat="1" ht="19.5" thickBot="1">
      <c r="A113" s="44" t="s">
        <v>48</v>
      </c>
      <c r="B113" s="47"/>
      <c r="C113" s="192" t="s">
        <v>47</v>
      </c>
      <c r="D113" s="13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c r="CS113" s="22"/>
      <c r="CT113" s="22"/>
      <c r="CU113" s="22"/>
      <c r="CV113" s="22"/>
    </row>
    <row r="114" spans="1:100" s="21" customFormat="1" ht="30">
      <c r="A114" s="48" t="s">
        <v>46</v>
      </c>
      <c r="B114" s="47"/>
      <c r="C114" s="193"/>
      <c r="D114" s="135"/>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c r="CR114" s="22"/>
      <c r="CS114" s="22"/>
      <c r="CT114" s="22"/>
      <c r="CU114" s="22"/>
      <c r="CV114" s="22"/>
    </row>
    <row r="115" spans="1:100" s="21" customFormat="1" ht="15.75">
      <c r="A115" s="31" t="s">
        <v>45</v>
      </c>
      <c r="B115" s="47"/>
      <c r="C115" s="194"/>
      <c r="D115" s="135"/>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c r="CN115" s="22"/>
      <c r="CO115" s="22"/>
      <c r="CP115" s="22"/>
      <c r="CQ115" s="22"/>
      <c r="CR115" s="22"/>
      <c r="CS115" s="22"/>
      <c r="CT115" s="22"/>
      <c r="CU115" s="22"/>
      <c r="CV115" s="22"/>
    </row>
    <row r="116" spans="1:100" s="21" customFormat="1" ht="15.75">
      <c r="A116" s="30" t="s">
        <v>12</v>
      </c>
      <c r="B116" s="26"/>
      <c r="C116" s="195"/>
      <c r="D116" s="135"/>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c r="CO116" s="22"/>
      <c r="CP116" s="22"/>
      <c r="CQ116" s="22"/>
      <c r="CR116" s="22"/>
      <c r="CS116" s="22"/>
      <c r="CT116" s="22"/>
      <c r="CU116" s="22"/>
      <c r="CV116" s="22"/>
    </row>
    <row r="117" spans="1:100" s="21" customFormat="1">
      <c r="A117" s="29" t="s">
        <v>10</v>
      </c>
      <c r="B117" s="26" t="s">
        <v>36</v>
      </c>
      <c r="C117" s="196">
        <f>+'Data Collection for Charters'!E8</f>
        <v>0</v>
      </c>
      <c r="D117" s="135"/>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N117" s="22"/>
      <c r="CO117" s="22"/>
      <c r="CP117" s="22"/>
      <c r="CQ117" s="22"/>
      <c r="CR117" s="22"/>
      <c r="CS117" s="22"/>
      <c r="CT117" s="22"/>
      <c r="CU117" s="22"/>
      <c r="CV117" s="22"/>
    </row>
    <row r="118" spans="1:100" s="21" customFormat="1">
      <c r="A118" s="29" t="s">
        <v>8</v>
      </c>
      <c r="B118" s="26" t="s">
        <v>44</v>
      </c>
      <c r="C118" s="196">
        <f>+'Data Collection for Charters'!E9</f>
        <v>0</v>
      </c>
      <c r="D118" s="135"/>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c r="CM118" s="22"/>
      <c r="CN118" s="22"/>
      <c r="CO118" s="22"/>
      <c r="CP118" s="22"/>
      <c r="CQ118" s="22"/>
      <c r="CR118" s="22"/>
      <c r="CS118" s="22"/>
      <c r="CT118" s="22"/>
      <c r="CU118" s="22"/>
      <c r="CV118" s="22"/>
    </row>
    <row r="119" spans="1:100" s="21" customFormat="1">
      <c r="A119" s="29" t="s">
        <v>6</v>
      </c>
      <c r="B119" s="26" t="s">
        <v>43</v>
      </c>
      <c r="C119" s="196">
        <f>+'Data Collection for Charters'!E10</f>
        <v>0</v>
      </c>
      <c r="D119" s="135"/>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c r="CA119" s="22"/>
      <c r="CB119" s="22"/>
      <c r="CC119" s="22"/>
      <c r="CD119" s="22"/>
      <c r="CE119" s="22"/>
      <c r="CF119" s="22"/>
      <c r="CG119" s="22"/>
      <c r="CH119" s="22"/>
      <c r="CI119" s="22"/>
      <c r="CJ119" s="22"/>
      <c r="CK119" s="22"/>
      <c r="CL119" s="22"/>
      <c r="CM119" s="22"/>
      <c r="CN119" s="22"/>
      <c r="CO119" s="22"/>
      <c r="CP119" s="22"/>
      <c r="CQ119" s="22"/>
      <c r="CR119" s="22"/>
      <c r="CS119" s="22"/>
      <c r="CT119" s="22"/>
      <c r="CU119" s="22"/>
      <c r="CV119" s="22"/>
    </row>
    <row r="120" spans="1:100" s="21" customFormat="1">
      <c r="A120" s="29" t="s">
        <v>4</v>
      </c>
      <c r="B120" s="26" t="s">
        <v>42</v>
      </c>
      <c r="C120" s="196">
        <f>+'Data Collection for Charters'!E11</f>
        <v>0</v>
      </c>
      <c r="D120" s="135"/>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c r="CA120" s="22"/>
      <c r="CB120" s="22"/>
      <c r="CC120" s="22"/>
      <c r="CD120" s="22"/>
      <c r="CE120" s="22"/>
      <c r="CF120" s="22"/>
      <c r="CG120" s="22"/>
      <c r="CH120" s="22"/>
      <c r="CI120" s="22"/>
      <c r="CJ120" s="22"/>
      <c r="CK120" s="22"/>
      <c r="CL120" s="22"/>
      <c r="CM120" s="22"/>
      <c r="CN120" s="22"/>
      <c r="CO120" s="22"/>
      <c r="CP120" s="22"/>
      <c r="CQ120" s="22"/>
      <c r="CR120" s="22"/>
      <c r="CS120" s="22"/>
      <c r="CT120" s="22"/>
      <c r="CU120" s="22"/>
      <c r="CV120" s="22"/>
    </row>
    <row r="121" spans="1:100" s="21" customFormat="1">
      <c r="A121" s="29"/>
      <c r="B121" s="26"/>
      <c r="C121" s="197"/>
      <c r="D121" s="135"/>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c r="CA121" s="22"/>
      <c r="CB121" s="22"/>
      <c r="CC121" s="22"/>
      <c r="CD121" s="22"/>
      <c r="CE121" s="22"/>
      <c r="CF121" s="22"/>
      <c r="CG121" s="22"/>
      <c r="CH121" s="22"/>
      <c r="CI121" s="22"/>
      <c r="CJ121" s="22"/>
      <c r="CK121" s="22"/>
      <c r="CL121" s="22"/>
      <c r="CM121" s="22"/>
      <c r="CN121" s="22"/>
      <c r="CO121" s="22"/>
      <c r="CP121" s="22"/>
      <c r="CQ121" s="22"/>
      <c r="CR121" s="22"/>
      <c r="CS121" s="22"/>
      <c r="CT121" s="22"/>
      <c r="CU121" s="22"/>
      <c r="CV121" s="22"/>
    </row>
    <row r="122" spans="1:100" s="21" customFormat="1" ht="18.75">
      <c r="A122" s="44" t="s">
        <v>41</v>
      </c>
      <c r="B122" s="26"/>
      <c r="C122" s="198" t="s">
        <v>40</v>
      </c>
      <c r="D122" s="135"/>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c r="CA122" s="22"/>
      <c r="CB122" s="22"/>
      <c r="CC122" s="22"/>
      <c r="CD122" s="22"/>
      <c r="CE122" s="22"/>
      <c r="CF122" s="22"/>
      <c r="CG122" s="22"/>
      <c r="CH122" s="22"/>
      <c r="CI122" s="22"/>
      <c r="CJ122" s="22"/>
      <c r="CK122" s="22"/>
      <c r="CL122" s="22"/>
      <c r="CM122" s="22"/>
      <c r="CN122" s="22"/>
      <c r="CO122" s="22"/>
      <c r="CP122" s="22"/>
      <c r="CQ122" s="22"/>
      <c r="CR122" s="22"/>
      <c r="CS122" s="22"/>
      <c r="CT122" s="22"/>
      <c r="CU122" s="22"/>
      <c r="CV122" s="22"/>
    </row>
    <row r="123" spans="1:100" s="21" customFormat="1" ht="30">
      <c r="A123" s="39" t="s">
        <v>39</v>
      </c>
      <c r="B123" s="26"/>
      <c r="C123" s="194"/>
      <c r="D123" s="135"/>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c r="CA123" s="22"/>
      <c r="CB123" s="22"/>
      <c r="CC123" s="22"/>
      <c r="CD123" s="22"/>
      <c r="CE123" s="22"/>
      <c r="CF123" s="22"/>
      <c r="CG123" s="22"/>
      <c r="CH123" s="22"/>
      <c r="CI123" s="22"/>
      <c r="CJ123" s="22"/>
      <c r="CK123" s="22"/>
      <c r="CL123" s="22"/>
      <c r="CM123" s="22"/>
      <c r="CN123" s="22"/>
      <c r="CO123" s="22"/>
      <c r="CP123" s="22"/>
      <c r="CQ123" s="22"/>
      <c r="CR123" s="22"/>
      <c r="CS123" s="22"/>
      <c r="CT123" s="22"/>
      <c r="CU123" s="22"/>
      <c r="CV123" s="22"/>
    </row>
    <row r="124" spans="1:100" s="21" customFormat="1" ht="15.75">
      <c r="A124" s="31" t="s">
        <v>38</v>
      </c>
      <c r="B124" s="26"/>
      <c r="C124" s="194"/>
      <c r="D124" s="135"/>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2"/>
      <c r="CA124" s="22"/>
      <c r="CB124" s="22"/>
      <c r="CC124" s="22"/>
      <c r="CD124" s="22"/>
      <c r="CE124" s="22"/>
      <c r="CF124" s="22"/>
      <c r="CG124" s="22"/>
      <c r="CH124" s="22"/>
      <c r="CI124" s="22"/>
      <c r="CJ124" s="22"/>
      <c r="CK124" s="22"/>
      <c r="CL124" s="22"/>
      <c r="CM124" s="22"/>
      <c r="CN124" s="22"/>
      <c r="CO124" s="22"/>
      <c r="CP124" s="22"/>
      <c r="CQ124" s="22"/>
      <c r="CR124" s="22"/>
      <c r="CS124" s="22"/>
      <c r="CT124" s="22"/>
      <c r="CU124" s="22"/>
      <c r="CV124" s="22"/>
    </row>
    <row r="125" spans="1:100" s="169" customFormat="1">
      <c r="A125" s="166" t="s">
        <v>37</v>
      </c>
      <c r="B125" s="151" t="s">
        <v>36</v>
      </c>
      <c r="C125" s="199">
        <f>+'Data Collection for Charters'!E16</f>
        <v>0</v>
      </c>
      <c r="D125" s="168"/>
      <c r="E125" s="168"/>
      <c r="F125" s="168"/>
      <c r="G125" s="168"/>
      <c r="H125" s="168"/>
      <c r="I125" s="168"/>
      <c r="J125" s="168"/>
      <c r="K125" s="168"/>
      <c r="L125" s="168"/>
      <c r="M125" s="168"/>
      <c r="N125" s="168"/>
      <c r="O125" s="168"/>
      <c r="P125" s="168"/>
      <c r="Q125" s="168"/>
      <c r="R125" s="168"/>
      <c r="S125" s="168"/>
      <c r="T125" s="168"/>
      <c r="U125" s="168"/>
      <c r="V125" s="168"/>
      <c r="W125" s="168"/>
      <c r="X125" s="168"/>
      <c r="Y125" s="168"/>
      <c r="Z125" s="168"/>
      <c r="AA125" s="168"/>
      <c r="AB125" s="168"/>
      <c r="AC125" s="168"/>
      <c r="AD125" s="168"/>
      <c r="AE125" s="168"/>
      <c r="AF125" s="168"/>
      <c r="AG125" s="168"/>
      <c r="AH125" s="168"/>
      <c r="AI125" s="168"/>
      <c r="AJ125" s="168"/>
      <c r="AK125" s="168"/>
      <c r="AL125" s="168"/>
      <c r="AM125" s="168"/>
      <c r="AN125" s="168"/>
      <c r="AO125" s="168"/>
      <c r="AP125" s="168"/>
      <c r="AQ125" s="168"/>
      <c r="AR125" s="168"/>
      <c r="AS125" s="168"/>
      <c r="AT125" s="168"/>
      <c r="AU125" s="168"/>
      <c r="AV125" s="168"/>
      <c r="AW125" s="168"/>
      <c r="AX125" s="168"/>
      <c r="AY125" s="168"/>
      <c r="AZ125" s="168"/>
      <c r="BA125" s="168"/>
      <c r="BB125" s="168"/>
      <c r="BC125" s="168"/>
      <c r="BD125" s="168"/>
      <c r="BE125" s="168"/>
      <c r="BF125" s="168"/>
      <c r="BG125" s="168"/>
      <c r="BH125" s="168"/>
      <c r="BI125" s="168"/>
      <c r="BJ125" s="168"/>
      <c r="BK125" s="168"/>
      <c r="BL125" s="168"/>
      <c r="BM125" s="168"/>
      <c r="BN125" s="168"/>
      <c r="BO125" s="168"/>
      <c r="BP125" s="168"/>
      <c r="BQ125" s="168"/>
      <c r="BR125" s="168"/>
      <c r="BS125" s="168"/>
      <c r="BT125" s="168"/>
      <c r="BU125" s="168"/>
      <c r="BV125" s="168"/>
      <c r="BW125" s="168"/>
      <c r="BX125" s="168"/>
      <c r="BY125" s="168"/>
      <c r="BZ125" s="168"/>
      <c r="CA125" s="168"/>
      <c r="CB125" s="168"/>
      <c r="CC125" s="168"/>
      <c r="CD125" s="168"/>
      <c r="CE125" s="168"/>
      <c r="CF125" s="168"/>
      <c r="CG125" s="168"/>
      <c r="CH125" s="168"/>
      <c r="CI125" s="168"/>
      <c r="CJ125" s="168"/>
      <c r="CK125" s="168"/>
      <c r="CL125" s="168"/>
      <c r="CM125" s="168"/>
      <c r="CN125" s="168"/>
      <c r="CO125" s="168"/>
      <c r="CP125" s="168"/>
      <c r="CQ125" s="168"/>
      <c r="CR125" s="168"/>
      <c r="CS125" s="168"/>
      <c r="CT125" s="168"/>
      <c r="CU125" s="168"/>
      <c r="CV125" s="168"/>
    </row>
    <row r="126" spans="1:100" s="21" customFormat="1" ht="15.75">
      <c r="A126" s="31" t="s">
        <v>35</v>
      </c>
      <c r="B126" s="26"/>
      <c r="C126" s="194"/>
      <c r="D126" s="135"/>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c r="CA126" s="22"/>
      <c r="CB126" s="22"/>
      <c r="CC126" s="22"/>
      <c r="CD126" s="22"/>
      <c r="CE126" s="22"/>
      <c r="CF126" s="22"/>
      <c r="CG126" s="22"/>
      <c r="CH126" s="22"/>
      <c r="CI126" s="22"/>
      <c r="CJ126" s="22"/>
      <c r="CK126" s="22"/>
      <c r="CL126" s="22"/>
      <c r="CM126" s="22"/>
      <c r="CN126" s="22"/>
      <c r="CO126" s="22"/>
      <c r="CP126" s="22"/>
      <c r="CQ126" s="22"/>
      <c r="CR126" s="22"/>
      <c r="CS126" s="22"/>
      <c r="CT126" s="22"/>
      <c r="CU126" s="22"/>
      <c r="CV126" s="22"/>
    </row>
    <row r="127" spans="1:100" s="21" customFormat="1" ht="15.75">
      <c r="A127" s="43" t="s">
        <v>34</v>
      </c>
      <c r="B127" s="26"/>
      <c r="C127" s="194"/>
      <c r="D127" s="135"/>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c r="CA127" s="22"/>
      <c r="CB127" s="22"/>
      <c r="CC127" s="22"/>
      <c r="CD127" s="22"/>
      <c r="CE127" s="22"/>
      <c r="CF127" s="22"/>
      <c r="CG127" s="22"/>
      <c r="CH127" s="22"/>
      <c r="CI127" s="22"/>
      <c r="CJ127" s="22"/>
      <c r="CK127" s="22"/>
      <c r="CL127" s="22"/>
      <c r="CM127" s="22"/>
      <c r="CN127" s="22"/>
      <c r="CO127" s="22"/>
      <c r="CP127" s="22"/>
      <c r="CQ127" s="22"/>
      <c r="CR127" s="22"/>
      <c r="CS127" s="22"/>
      <c r="CT127" s="22"/>
      <c r="CU127" s="22"/>
      <c r="CV127" s="22"/>
    </row>
    <row r="128" spans="1:100" s="21" customFormat="1">
      <c r="A128" s="29" t="s">
        <v>33</v>
      </c>
      <c r="B128" s="26" t="s">
        <v>19</v>
      </c>
      <c r="C128" s="196">
        <f>+'Data Collection for Charters'!E19</f>
        <v>0</v>
      </c>
      <c r="D128" s="135"/>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c r="CA128" s="22"/>
      <c r="CB128" s="22"/>
      <c r="CC128" s="22"/>
      <c r="CD128" s="22"/>
      <c r="CE128" s="22"/>
      <c r="CF128" s="22"/>
      <c r="CG128" s="22"/>
      <c r="CH128" s="22"/>
      <c r="CI128" s="22"/>
      <c r="CJ128" s="22"/>
      <c r="CK128" s="22"/>
      <c r="CL128" s="22"/>
      <c r="CM128" s="22"/>
      <c r="CN128" s="22"/>
      <c r="CO128" s="22"/>
      <c r="CP128" s="22"/>
      <c r="CQ128" s="22"/>
      <c r="CR128" s="22"/>
      <c r="CS128" s="22"/>
      <c r="CT128" s="22"/>
      <c r="CU128" s="22"/>
      <c r="CV128" s="22"/>
    </row>
    <row r="129" spans="1:100" s="21" customFormat="1">
      <c r="A129" s="29" t="s">
        <v>32</v>
      </c>
      <c r="B129" s="26" t="s">
        <v>31</v>
      </c>
      <c r="C129" s="196">
        <f>+'Data Collection for Charters'!E20</f>
        <v>0</v>
      </c>
      <c r="D129" s="135"/>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c r="CA129" s="22"/>
      <c r="CB129" s="22"/>
      <c r="CC129" s="22"/>
      <c r="CD129" s="22"/>
      <c r="CE129" s="22"/>
      <c r="CF129" s="22"/>
      <c r="CG129" s="22"/>
      <c r="CH129" s="22"/>
      <c r="CI129" s="22"/>
      <c r="CJ129" s="22"/>
      <c r="CK129" s="22"/>
      <c r="CL129" s="22"/>
      <c r="CM129" s="22"/>
      <c r="CN129" s="22"/>
      <c r="CO129" s="22"/>
      <c r="CP129" s="22"/>
      <c r="CQ129" s="22"/>
      <c r="CR129" s="22"/>
      <c r="CS129" s="22"/>
      <c r="CT129" s="22"/>
      <c r="CU129" s="22"/>
      <c r="CV129" s="22"/>
    </row>
    <row r="130" spans="1:100" s="21" customFormat="1">
      <c r="A130" s="42" t="s">
        <v>30</v>
      </c>
      <c r="B130" s="26" t="s">
        <v>18</v>
      </c>
      <c r="C130" s="196">
        <f>+'Data Collection for Charters'!E21</f>
        <v>0</v>
      </c>
      <c r="D130" s="135"/>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c r="CA130" s="22"/>
      <c r="CB130" s="22"/>
      <c r="CC130" s="22"/>
      <c r="CD130" s="22"/>
      <c r="CE130" s="22"/>
      <c r="CF130" s="22"/>
      <c r="CG130" s="22"/>
      <c r="CH130" s="22"/>
      <c r="CI130" s="22"/>
      <c r="CJ130" s="22"/>
      <c r="CK130" s="22"/>
      <c r="CL130" s="22"/>
      <c r="CM130" s="22"/>
      <c r="CN130" s="22"/>
      <c r="CO130" s="22"/>
      <c r="CP130" s="22"/>
      <c r="CQ130" s="22"/>
      <c r="CR130" s="22"/>
      <c r="CS130" s="22"/>
      <c r="CT130" s="22"/>
      <c r="CU130" s="22"/>
      <c r="CV130" s="22"/>
    </row>
    <row r="131" spans="1:100" s="21" customFormat="1" ht="15.75">
      <c r="A131" s="43" t="s">
        <v>29</v>
      </c>
      <c r="B131" s="26"/>
      <c r="C131" s="196"/>
      <c r="D131" s="135"/>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c r="CA131" s="22"/>
      <c r="CB131" s="22"/>
      <c r="CC131" s="22"/>
      <c r="CD131" s="22"/>
      <c r="CE131" s="22"/>
      <c r="CF131" s="22"/>
      <c r="CG131" s="22"/>
      <c r="CH131" s="22"/>
      <c r="CI131" s="22"/>
      <c r="CJ131" s="22"/>
      <c r="CK131" s="22"/>
      <c r="CL131" s="22"/>
      <c r="CM131" s="22"/>
      <c r="CN131" s="22"/>
      <c r="CO131" s="22"/>
      <c r="CP131" s="22"/>
      <c r="CQ131" s="22"/>
      <c r="CR131" s="22"/>
      <c r="CS131" s="22"/>
      <c r="CT131" s="22"/>
      <c r="CU131" s="22"/>
      <c r="CV131" s="22"/>
    </row>
    <row r="132" spans="1:100" s="21" customFormat="1">
      <c r="A132" s="29" t="s">
        <v>28</v>
      </c>
      <c r="B132" s="26" t="s">
        <v>9</v>
      </c>
      <c r="C132" s="196">
        <f>+'Data Collection for Charters'!E23</f>
        <v>0</v>
      </c>
      <c r="D132" s="135"/>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N132" s="22"/>
      <c r="BO132" s="22"/>
      <c r="BP132" s="22"/>
      <c r="BQ132" s="22"/>
      <c r="BR132" s="22"/>
      <c r="BS132" s="22"/>
      <c r="BT132" s="22"/>
      <c r="BU132" s="22"/>
      <c r="BV132" s="22"/>
      <c r="BW132" s="22"/>
      <c r="BX132" s="22"/>
      <c r="BY132" s="22"/>
      <c r="BZ132" s="22"/>
      <c r="CA132" s="22"/>
      <c r="CB132" s="22"/>
      <c r="CC132" s="22"/>
      <c r="CD132" s="22"/>
      <c r="CE132" s="22"/>
      <c r="CF132" s="22"/>
      <c r="CG132" s="22"/>
      <c r="CH132" s="22"/>
      <c r="CI132" s="22"/>
      <c r="CJ132" s="22"/>
      <c r="CK132" s="22"/>
      <c r="CL132" s="22"/>
      <c r="CM132" s="22"/>
      <c r="CN132" s="22"/>
      <c r="CO132" s="22"/>
      <c r="CP132" s="22"/>
      <c r="CQ132" s="22"/>
      <c r="CR132" s="22"/>
      <c r="CS132" s="22"/>
      <c r="CT132" s="22"/>
      <c r="CU132" s="22"/>
      <c r="CV132" s="22"/>
    </row>
    <row r="133" spans="1:100" s="21" customFormat="1">
      <c r="A133" s="29" t="s">
        <v>27</v>
      </c>
      <c r="B133" s="26" t="s">
        <v>26</v>
      </c>
      <c r="C133" s="196">
        <f>+'Data Collection for Charters'!E24</f>
        <v>0</v>
      </c>
      <c r="D133" s="135"/>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c r="CA133" s="22"/>
      <c r="CB133" s="22"/>
      <c r="CC133" s="22"/>
      <c r="CD133" s="22"/>
      <c r="CE133" s="22"/>
      <c r="CF133" s="22"/>
      <c r="CG133" s="22"/>
      <c r="CH133" s="22"/>
      <c r="CI133" s="22"/>
      <c r="CJ133" s="22"/>
      <c r="CK133" s="22"/>
      <c r="CL133" s="22"/>
      <c r="CM133" s="22"/>
      <c r="CN133" s="22"/>
      <c r="CO133" s="22"/>
      <c r="CP133" s="22"/>
      <c r="CQ133" s="22"/>
      <c r="CR133" s="22"/>
      <c r="CS133" s="22"/>
      <c r="CT133" s="22"/>
      <c r="CU133" s="22"/>
      <c r="CV133" s="22"/>
    </row>
    <row r="134" spans="1:100" s="21" customFormat="1">
      <c r="A134" s="42" t="s">
        <v>25</v>
      </c>
      <c r="B134" s="26" t="s">
        <v>7</v>
      </c>
      <c r="C134" s="196">
        <f>+'Data Collection for Charters'!E25</f>
        <v>0</v>
      </c>
      <c r="D134" s="135"/>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c r="CJ134" s="22"/>
      <c r="CK134" s="22"/>
      <c r="CL134" s="22"/>
      <c r="CM134" s="22"/>
      <c r="CN134" s="22"/>
      <c r="CO134" s="22"/>
      <c r="CP134" s="22"/>
      <c r="CQ134" s="22"/>
      <c r="CR134" s="22"/>
      <c r="CS134" s="22"/>
      <c r="CT134" s="22"/>
      <c r="CU134" s="22"/>
      <c r="CV134" s="22"/>
    </row>
    <row r="135" spans="1:100" s="21" customFormat="1">
      <c r="A135" s="41"/>
      <c r="B135" s="26"/>
      <c r="C135" s="196"/>
      <c r="D135" s="135"/>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c r="CL135" s="22"/>
      <c r="CM135" s="22"/>
      <c r="CN135" s="22"/>
      <c r="CO135" s="22"/>
      <c r="CP135" s="22"/>
      <c r="CQ135" s="22"/>
      <c r="CR135" s="22"/>
      <c r="CS135" s="22"/>
      <c r="CT135" s="22"/>
      <c r="CU135" s="22"/>
      <c r="CV135" s="22"/>
    </row>
    <row r="136" spans="1:100" s="21" customFormat="1" ht="18.75">
      <c r="A136" s="40" t="s">
        <v>24</v>
      </c>
      <c r="B136" s="26"/>
      <c r="C136" s="200" t="s">
        <v>23</v>
      </c>
      <c r="D136" s="13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c r="CL136" s="22"/>
      <c r="CM136" s="22"/>
      <c r="CN136" s="22"/>
      <c r="CO136" s="22"/>
      <c r="CP136" s="22"/>
      <c r="CQ136" s="22"/>
      <c r="CR136" s="22"/>
      <c r="CS136" s="22"/>
      <c r="CT136" s="22"/>
      <c r="CU136" s="22"/>
      <c r="CV136" s="22"/>
    </row>
    <row r="137" spans="1:100" s="21" customFormat="1" ht="30">
      <c r="A137" s="39" t="s">
        <v>22</v>
      </c>
      <c r="B137" s="26"/>
      <c r="C137" s="194"/>
      <c r="D137" s="135"/>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c r="CL137" s="22"/>
      <c r="CM137" s="22"/>
      <c r="CN137" s="22"/>
      <c r="CO137" s="22"/>
      <c r="CP137" s="22"/>
      <c r="CQ137" s="22"/>
      <c r="CR137" s="22"/>
      <c r="CS137" s="22"/>
      <c r="CT137" s="22"/>
      <c r="CU137" s="22"/>
      <c r="CV137" s="22"/>
    </row>
    <row r="138" spans="1:100" s="21" customFormat="1" ht="15.75">
      <c r="A138" s="31" t="s">
        <v>21</v>
      </c>
      <c r="B138" s="26"/>
      <c r="C138" s="195"/>
      <c r="D138" s="135"/>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c r="CK138" s="22"/>
      <c r="CL138" s="22"/>
      <c r="CM138" s="22"/>
      <c r="CN138" s="22"/>
      <c r="CO138" s="22"/>
      <c r="CP138" s="22"/>
      <c r="CQ138" s="22"/>
      <c r="CR138" s="22"/>
      <c r="CS138" s="22"/>
      <c r="CT138" s="22"/>
      <c r="CU138" s="22"/>
      <c r="CV138" s="22"/>
    </row>
    <row r="139" spans="1:100" s="21" customFormat="1" ht="15.75">
      <c r="A139" s="30" t="s">
        <v>12</v>
      </c>
      <c r="B139" s="26"/>
      <c r="C139" s="195" t="s">
        <v>20</v>
      </c>
      <c r="D139" s="135"/>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c r="BU139" s="22"/>
      <c r="BV139" s="22"/>
      <c r="BW139" s="22"/>
      <c r="BX139" s="22"/>
      <c r="BY139" s="22"/>
      <c r="BZ139" s="22"/>
      <c r="CA139" s="22"/>
      <c r="CB139" s="22"/>
      <c r="CC139" s="22"/>
      <c r="CD139" s="22"/>
      <c r="CE139" s="22"/>
      <c r="CF139" s="22"/>
      <c r="CG139" s="22"/>
      <c r="CH139" s="22"/>
      <c r="CI139" s="22"/>
      <c r="CJ139" s="22"/>
      <c r="CK139" s="22"/>
      <c r="CL139" s="22"/>
      <c r="CM139" s="22"/>
      <c r="CN139" s="22"/>
      <c r="CO139" s="22"/>
      <c r="CP139" s="22"/>
      <c r="CQ139" s="22"/>
      <c r="CR139" s="22"/>
      <c r="CS139" s="22"/>
      <c r="CT139" s="22"/>
      <c r="CU139" s="22"/>
      <c r="CV139" s="22"/>
    </row>
    <row r="140" spans="1:100" s="21" customFormat="1">
      <c r="A140" s="38" t="s">
        <v>10</v>
      </c>
      <c r="B140" s="26" t="s">
        <v>19</v>
      </c>
      <c r="C140" s="196">
        <f>+'Data Collection for Charters'!E31</f>
        <v>0</v>
      </c>
      <c r="D140" s="135"/>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2"/>
      <c r="BY140" s="22"/>
      <c r="BZ140" s="22"/>
      <c r="CA140" s="22"/>
      <c r="CB140" s="22"/>
      <c r="CC140" s="22"/>
      <c r="CD140" s="22"/>
      <c r="CE140" s="22"/>
      <c r="CF140" s="22"/>
      <c r="CG140" s="22"/>
      <c r="CH140" s="22"/>
      <c r="CI140" s="22"/>
      <c r="CJ140" s="22"/>
      <c r="CK140" s="22"/>
      <c r="CL140" s="22"/>
      <c r="CM140" s="22"/>
      <c r="CN140" s="22"/>
      <c r="CO140" s="22"/>
      <c r="CP140" s="22"/>
      <c r="CQ140" s="22"/>
      <c r="CR140" s="22"/>
      <c r="CS140" s="22"/>
      <c r="CT140" s="22"/>
      <c r="CU140" s="22"/>
      <c r="CV140" s="22"/>
    </row>
    <row r="141" spans="1:100" s="21" customFormat="1">
      <c r="A141" s="29" t="s">
        <v>8</v>
      </c>
      <c r="B141" s="26" t="s">
        <v>18</v>
      </c>
      <c r="C141" s="196">
        <f>+'Data Collection for Charters'!E32</f>
        <v>0</v>
      </c>
      <c r="D141" s="135"/>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c r="BX141" s="22"/>
      <c r="BY141" s="22"/>
      <c r="BZ141" s="22"/>
      <c r="CA141" s="22"/>
      <c r="CB141" s="22"/>
      <c r="CC141" s="22"/>
      <c r="CD141" s="22"/>
      <c r="CE141" s="22"/>
      <c r="CF141" s="22"/>
      <c r="CG141" s="22"/>
      <c r="CH141" s="22"/>
      <c r="CI141" s="22"/>
      <c r="CJ141" s="22"/>
      <c r="CK141" s="22"/>
      <c r="CL141" s="22"/>
      <c r="CM141" s="22"/>
      <c r="CN141" s="22"/>
      <c r="CO141" s="22"/>
      <c r="CP141" s="22"/>
      <c r="CQ141" s="22"/>
      <c r="CR141" s="22"/>
      <c r="CS141" s="22"/>
      <c r="CT141" s="22"/>
      <c r="CU141" s="22"/>
      <c r="CV141" s="22"/>
    </row>
    <row r="142" spans="1:100" s="21" customFormat="1">
      <c r="A142" s="29" t="s">
        <v>6</v>
      </c>
      <c r="B142" s="26" t="s">
        <v>17</v>
      </c>
      <c r="C142" s="196">
        <f>+'Data Collection for Charters'!E33</f>
        <v>0</v>
      </c>
      <c r="D142" s="135"/>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c r="BU142" s="22"/>
      <c r="BV142" s="22"/>
      <c r="BW142" s="22"/>
      <c r="BX142" s="22"/>
      <c r="BY142" s="22"/>
      <c r="BZ142" s="22"/>
      <c r="CA142" s="22"/>
      <c r="CB142" s="22"/>
      <c r="CC142" s="22"/>
      <c r="CD142" s="22"/>
      <c r="CE142" s="22"/>
      <c r="CF142" s="22"/>
      <c r="CG142" s="22"/>
      <c r="CH142" s="22"/>
      <c r="CI142" s="22"/>
      <c r="CJ142" s="22"/>
      <c r="CK142" s="22"/>
      <c r="CL142" s="22"/>
      <c r="CM142" s="22"/>
      <c r="CN142" s="22"/>
      <c r="CO142" s="22"/>
      <c r="CP142" s="22"/>
      <c r="CQ142" s="22"/>
      <c r="CR142" s="22"/>
      <c r="CS142" s="22"/>
      <c r="CT142" s="22"/>
      <c r="CU142" s="22"/>
      <c r="CV142" s="22"/>
    </row>
    <row r="143" spans="1:100" s="21" customFormat="1">
      <c r="A143" s="29" t="s">
        <v>4</v>
      </c>
      <c r="B143" s="26" t="s">
        <v>16</v>
      </c>
      <c r="C143" s="196">
        <f>+'Data Collection for Charters'!E34</f>
        <v>0</v>
      </c>
      <c r="D143" s="135"/>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c r="CA143" s="22"/>
      <c r="CB143" s="22"/>
      <c r="CC143" s="22"/>
      <c r="CD143" s="22"/>
      <c r="CE143" s="22"/>
      <c r="CF143" s="22"/>
      <c r="CG143" s="22"/>
      <c r="CH143" s="22"/>
      <c r="CI143" s="22"/>
      <c r="CJ143" s="22"/>
      <c r="CK143" s="22"/>
      <c r="CL143" s="22"/>
      <c r="CM143" s="22"/>
      <c r="CN143" s="22"/>
      <c r="CO143" s="22"/>
      <c r="CP143" s="22"/>
      <c r="CQ143" s="22"/>
      <c r="CR143" s="22"/>
      <c r="CS143" s="22"/>
      <c r="CT143" s="22"/>
      <c r="CU143" s="22"/>
      <c r="CV143" s="22"/>
    </row>
    <row r="144" spans="1:100" s="21" customFormat="1">
      <c r="A144" s="29"/>
      <c r="B144" s="26"/>
      <c r="C144" s="197"/>
      <c r="D144" s="135"/>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c r="CA144" s="22"/>
      <c r="CB144" s="22"/>
      <c r="CC144" s="22"/>
      <c r="CD144" s="22"/>
      <c r="CE144" s="22"/>
      <c r="CF144" s="22"/>
      <c r="CG144" s="22"/>
      <c r="CH144" s="22"/>
      <c r="CI144" s="22"/>
      <c r="CJ144" s="22"/>
      <c r="CK144" s="22"/>
      <c r="CL144" s="22"/>
      <c r="CM144" s="22"/>
      <c r="CN144" s="22"/>
      <c r="CO144" s="22"/>
      <c r="CP144" s="22"/>
      <c r="CQ144" s="22"/>
      <c r="CR144" s="22"/>
      <c r="CS144" s="22"/>
      <c r="CT144" s="22"/>
      <c r="CU144" s="22"/>
      <c r="CV144" s="22"/>
    </row>
    <row r="145" spans="1:100" s="21" customFormat="1">
      <c r="A145" s="37" t="s">
        <v>15</v>
      </c>
      <c r="B145" s="36" t="s">
        <v>14</v>
      </c>
      <c r="C145" s="201">
        <f>+'Data Collection for Charters'!E36</f>
        <v>0</v>
      </c>
      <c r="D145" s="135"/>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22"/>
      <c r="BN145" s="22"/>
      <c r="BO145" s="22"/>
      <c r="BP145" s="22"/>
      <c r="BQ145" s="22"/>
      <c r="BR145" s="22"/>
      <c r="BS145" s="22"/>
      <c r="BT145" s="22"/>
      <c r="BU145" s="22"/>
      <c r="BV145" s="22"/>
      <c r="BW145" s="22"/>
      <c r="BX145" s="22"/>
      <c r="BY145" s="22"/>
      <c r="BZ145" s="22"/>
      <c r="CA145" s="22"/>
      <c r="CB145" s="22"/>
      <c r="CC145" s="22"/>
      <c r="CD145" s="22"/>
      <c r="CE145" s="22"/>
      <c r="CF145" s="22"/>
      <c r="CG145" s="22"/>
      <c r="CH145" s="22"/>
      <c r="CI145" s="22"/>
      <c r="CJ145" s="22"/>
      <c r="CK145" s="22"/>
      <c r="CL145" s="22"/>
      <c r="CM145" s="22"/>
      <c r="CN145" s="22"/>
      <c r="CO145" s="22"/>
      <c r="CP145" s="22"/>
      <c r="CQ145" s="22"/>
      <c r="CR145" s="22"/>
      <c r="CS145" s="22"/>
      <c r="CT145" s="22"/>
      <c r="CU145" s="22"/>
      <c r="CV145" s="22"/>
    </row>
    <row r="146" spans="1:100" s="21" customFormat="1">
      <c r="A146" s="29"/>
      <c r="B146" s="26"/>
      <c r="C146" s="197"/>
      <c r="D146" s="135"/>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c r="CA146" s="22"/>
      <c r="CB146" s="22"/>
      <c r="CC146" s="22"/>
      <c r="CD146" s="22"/>
      <c r="CE146" s="22"/>
      <c r="CF146" s="22"/>
      <c r="CG146" s="22"/>
      <c r="CH146" s="22"/>
      <c r="CI146" s="22"/>
      <c r="CJ146" s="22"/>
      <c r="CK146" s="22"/>
      <c r="CL146" s="22"/>
      <c r="CM146" s="22"/>
      <c r="CN146" s="22"/>
      <c r="CO146" s="22"/>
      <c r="CP146" s="22"/>
      <c r="CQ146" s="22"/>
      <c r="CR146" s="22"/>
      <c r="CS146" s="22"/>
      <c r="CT146" s="22"/>
      <c r="CU146" s="22"/>
      <c r="CV146" s="22"/>
    </row>
    <row r="147" spans="1:100" s="21" customFormat="1" ht="15.75">
      <c r="A147" s="31" t="s">
        <v>13</v>
      </c>
      <c r="B147" s="26"/>
      <c r="C147" s="195"/>
      <c r="D147" s="135"/>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c r="CA147" s="22"/>
      <c r="CB147" s="22"/>
      <c r="CC147" s="22"/>
      <c r="CD147" s="22"/>
      <c r="CE147" s="22"/>
      <c r="CF147" s="22"/>
      <c r="CG147" s="22"/>
      <c r="CH147" s="22"/>
      <c r="CI147" s="22"/>
      <c r="CJ147" s="22"/>
      <c r="CK147" s="22"/>
      <c r="CL147" s="22"/>
      <c r="CM147" s="22"/>
      <c r="CN147" s="22"/>
      <c r="CO147" s="22"/>
      <c r="CP147" s="22"/>
      <c r="CQ147" s="22"/>
      <c r="CR147" s="22"/>
      <c r="CS147" s="22"/>
      <c r="CT147" s="22"/>
      <c r="CU147" s="22"/>
      <c r="CV147" s="22"/>
    </row>
    <row r="148" spans="1:100" s="21" customFormat="1" ht="15.75">
      <c r="A148" s="30" t="s">
        <v>12</v>
      </c>
      <c r="B148" s="26"/>
      <c r="C148" s="195" t="s">
        <v>11</v>
      </c>
      <c r="D148" s="135"/>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c r="BM148" s="22"/>
      <c r="BN148" s="22"/>
      <c r="BO148" s="22"/>
      <c r="BP148" s="22"/>
      <c r="BQ148" s="22"/>
      <c r="BR148" s="22"/>
      <c r="BS148" s="22"/>
      <c r="BT148" s="22"/>
      <c r="BU148" s="22"/>
      <c r="BV148" s="22"/>
      <c r="BW148" s="22"/>
      <c r="BX148" s="22"/>
      <c r="BY148" s="22"/>
      <c r="BZ148" s="22"/>
      <c r="CA148" s="22"/>
      <c r="CB148" s="22"/>
      <c r="CC148" s="22"/>
      <c r="CD148" s="22"/>
      <c r="CE148" s="22"/>
      <c r="CF148" s="22"/>
      <c r="CG148" s="22"/>
      <c r="CH148" s="22"/>
      <c r="CI148" s="22"/>
      <c r="CJ148" s="22"/>
      <c r="CK148" s="22"/>
      <c r="CL148" s="22"/>
      <c r="CM148" s="22"/>
      <c r="CN148" s="22"/>
      <c r="CO148" s="22"/>
      <c r="CP148" s="22"/>
      <c r="CQ148" s="22"/>
      <c r="CR148" s="22"/>
      <c r="CS148" s="22"/>
      <c r="CT148" s="22"/>
      <c r="CU148" s="22"/>
      <c r="CV148" s="22"/>
    </row>
    <row r="149" spans="1:100" s="21" customFormat="1">
      <c r="A149" s="29" t="s">
        <v>10</v>
      </c>
      <c r="B149" s="26" t="s">
        <v>9</v>
      </c>
      <c r="C149" s="196">
        <f>+'Data Collection for Charters'!E40</f>
        <v>0</v>
      </c>
      <c r="D149" s="135"/>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c r="BU149" s="22"/>
      <c r="BV149" s="22"/>
      <c r="BW149" s="22"/>
      <c r="BX149" s="22"/>
      <c r="BY149" s="22"/>
      <c r="BZ149" s="22"/>
      <c r="CA149" s="22"/>
      <c r="CB149" s="22"/>
      <c r="CC149" s="22"/>
      <c r="CD149" s="22"/>
      <c r="CE149" s="22"/>
      <c r="CF149" s="22"/>
      <c r="CG149" s="22"/>
      <c r="CH149" s="22"/>
      <c r="CI149" s="22"/>
      <c r="CJ149" s="22"/>
      <c r="CK149" s="22"/>
      <c r="CL149" s="22"/>
      <c r="CM149" s="22"/>
      <c r="CN149" s="22"/>
      <c r="CO149" s="22"/>
      <c r="CP149" s="22"/>
      <c r="CQ149" s="22"/>
      <c r="CR149" s="22"/>
      <c r="CS149" s="22"/>
      <c r="CT149" s="22"/>
      <c r="CU149" s="22"/>
      <c r="CV149" s="22"/>
    </row>
    <row r="150" spans="1:100" s="21" customFormat="1">
      <c r="A150" s="29" t="s">
        <v>8</v>
      </c>
      <c r="B150" s="26" t="s">
        <v>7</v>
      </c>
      <c r="C150" s="196">
        <f>+'Data Collection for Charters'!E41</f>
        <v>0</v>
      </c>
      <c r="D150" s="135"/>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22"/>
      <c r="BN150" s="22"/>
      <c r="BO150" s="22"/>
      <c r="BP150" s="22"/>
      <c r="BQ150" s="22"/>
      <c r="BR150" s="22"/>
      <c r="BS150" s="22"/>
      <c r="BT150" s="22"/>
      <c r="BU150" s="22"/>
      <c r="BV150" s="22"/>
      <c r="BW150" s="22"/>
      <c r="BX150" s="22"/>
      <c r="BY150" s="22"/>
      <c r="BZ150" s="22"/>
      <c r="CA150" s="22"/>
      <c r="CB150" s="22"/>
      <c r="CC150" s="22"/>
      <c r="CD150" s="22"/>
      <c r="CE150" s="22"/>
      <c r="CF150" s="22"/>
      <c r="CG150" s="22"/>
      <c r="CH150" s="22"/>
      <c r="CI150" s="22"/>
      <c r="CJ150" s="22"/>
      <c r="CK150" s="22"/>
      <c r="CL150" s="22"/>
      <c r="CM150" s="22"/>
      <c r="CN150" s="22"/>
      <c r="CO150" s="22"/>
      <c r="CP150" s="22"/>
      <c r="CQ150" s="22"/>
      <c r="CR150" s="22"/>
      <c r="CS150" s="22"/>
      <c r="CT150" s="22"/>
      <c r="CU150" s="22"/>
      <c r="CV150" s="22"/>
    </row>
    <row r="151" spans="1:100" s="21" customFormat="1">
      <c r="A151" s="29" t="s">
        <v>6</v>
      </c>
      <c r="B151" s="26" t="s">
        <v>5</v>
      </c>
      <c r="C151" s="196">
        <f>+'Data Collection for Charters'!E42</f>
        <v>0</v>
      </c>
      <c r="D151" s="135"/>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c r="BM151" s="22"/>
      <c r="BN151" s="22"/>
      <c r="BO151" s="22"/>
      <c r="BP151" s="22"/>
      <c r="BQ151" s="22"/>
      <c r="BR151" s="22"/>
      <c r="BS151" s="22"/>
      <c r="BT151" s="22"/>
      <c r="BU151" s="22"/>
      <c r="BV151" s="22"/>
      <c r="BW151" s="22"/>
      <c r="BX151" s="22"/>
      <c r="BY151" s="22"/>
      <c r="BZ151" s="22"/>
      <c r="CA151" s="22"/>
      <c r="CB151" s="22"/>
      <c r="CC151" s="22"/>
      <c r="CD151" s="22"/>
      <c r="CE151" s="22"/>
      <c r="CF151" s="22"/>
      <c r="CG151" s="22"/>
      <c r="CH151" s="22"/>
      <c r="CI151" s="22"/>
      <c r="CJ151" s="22"/>
      <c r="CK151" s="22"/>
      <c r="CL151" s="22"/>
      <c r="CM151" s="22"/>
      <c r="CN151" s="22"/>
      <c r="CO151" s="22"/>
      <c r="CP151" s="22"/>
      <c r="CQ151" s="22"/>
      <c r="CR151" s="22"/>
      <c r="CS151" s="22"/>
      <c r="CT151" s="22"/>
      <c r="CU151" s="22"/>
      <c r="CV151" s="22"/>
    </row>
    <row r="152" spans="1:100" s="21" customFormat="1">
      <c r="A152" s="29" t="s">
        <v>4</v>
      </c>
      <c r="B152" s="26" t="s">
        <v>3</v>
      </c>
      <c r="C152" s="196">
        <f>+'Data Collection for Charters'!E43</f>
        <v>0</v>
      </c>
      <c r="D152" s="135"/>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c r="CA152" s="22"/>
      <c r="CB152" s="22"/>
      <c r="CC152" s="22"/>
      <c r="CD152" s="22"/>
      <c r="CE152" s="22"/>
      <c r="CF152" s="22"/>
      <c r="CG152" s="22"/>
      <c r="CH152" s="22"/>
      <c r="CI152" s="22"/>
      <c r="CJ152" s="22"/>
      <c r="CK152" s="22"/>
      <c r="CL152" s="22"/>
      <c r="CM152" s="22"/>
      <c r="CN152" s="22"/>
      <c r="CO152" s="22"/>
      <c r="CP152" s="22"/>
      <c r="CQ152" s="22"/>
      <c r="CR152" s="22"/>
      <c r="CS152" s="22"/>
      <c r="CT152" s="22"/>
      <c r="CU152" s="22"/>
      <c r="CV152" s="22"/>
    </row>
    <row r="153" spans="1:100" s="21" customFormat="1" ht="15.75" thickBot="1">
      <c r="A153" s="27"/>
      <c r="B153" s="26"/>
      <c r="C153" s="202"/>
      <c r="D153" s="135"/>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22"/>
      <c r="BN153" s="22"/>
      <c r="BO153" s="22"/>
      <c r="BP153" s="22"/>
      <c r="BQ153" s="22"/>
      <c r="BR153" s="22"/>
      <c r="BS153" s="22"/>
      <c r="BT153" s="22"/>
      <c r="BU153" s="22"/>
      <c r="BV153" s="22"/>
      <c r="BW153" s="22"/>
      <c r="BX153" s="22"/>
      <c r="BY153" s="22"/>
      <c r="BZ153" s="22"/>
      <c r="CA153" s="22"/>
      <c r="CB153" s="22"/>
      <c r="CC153" s="22"/>
      <c r="CD153" s="22"/>
      <c r="CE153" s="22"/>
      <c r="CF153" s="22"/>
      <c r="CG153" s="22"/>
      <c r="CH153" s="22"/>
      <c r="CI153" s="22"/>
      <c r="CJ153" s="22"/>
      <c r="CK153" s="22"/>
      <c r="CL153" s="22"/>
      <c r="CM153" s="22"/>
      <c r="CN153" s="22"/>
      <c r="CO153" s="22"/>
      <c r="CP153" s="22"/>
      <c r="CQ153" s="22"/>
      <c r="CR153" s="22"/>
      <c r="CS153" s="22"/>
      <c r="CT153" s="22"/>
      <c r="CU153" s="22"/>
      <c r="CV153" s="22"/>
    </row>
    <row r="154" spans="1:100" s="21" customFormat="1" ht="15.75" thickBot="1">
      <c r="A154" s="23"/>
      <c r="B154" s="4"/>
      <c r="C154" s="203"/>
      <c r="D154" s="135"/>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c r="BU154" s="22"/>
      <c r="BV154" s="22"/>
      <c r="BW154" s="22"/>
      <c r="BX154" s="22"/>
      <c r="BY154" s="22"/>
      <c r="BZ154" s="22"/>
      <c r="CA154" s="22"/>
      <c r="CB154" s="22"/>
      <c r="CC154" s="22"/>
      <c r="CD154" s="22"/>
      <c r="CE154" s="22"/>
      <c r="CF154" s="22"/>
      <c r="CG154" s="22"/>
      <c r="CH154" s="22"/>
      <c r="CI154" s="22"/>
      <c r="CJ154" s="22"/>
      <c r="CK154" s="22"/>
      <c r="CL154" s="22"/>
      <c r="CM154" s="22"/>
      <c r="CN154" s="22"/>
      <c r="CO154" s="22"/>
      <c r="CP154" s="22"/>
      <c r="CQ154" s="22"/>
      <c r="CR154" s="22"/>
      <c r="CS154" s="22"/>
      <c r="CT154" s="22"/>
      <c r="CU154" s="22"/>
      <c r="CV154" s="22"/>
    </row>
    <row r="155" spans="1:100" s="11" customFormat="1">
      <c r="A155" s="20" t="s">
        <v>2</v>
      </c>
      <c r="B155" s="19"/>
      <c r="C155" s="186"/>
      <c r="D155" s="144"/>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c r="BM155" s="12"/>
      <c r="BN155" s="12"/>
      <c r="BO155" s="12"/>
      <c r="BP155" s="12"/>
      <c r="BQ155" s="12"/>
      <c r="BR155" s="12"/>
      <c r="BS155" s="12"/>
      <c r="BT155" s="12"/>
      <c r="BU155" s="12"/>
      <c r="BV155" s="12"/>
      <c r="BW155" s="12"/>
      <c r="BX155" s="12"/>
      <c r="BY155" s="12"/>
      <c r="BZ155" s="12"/>
      <c r="CA155" s="12"/>
      <c r="CB155" s="12"/>
      <c r="CC155" s="12"/>
      <c r="CD155" s="12"/>
      <c r="CE155" s="12"/>
      <c r="CF155" s="12"/>
      <c r="CG155" s="12"/>
      <c r="CH155" s="12"/>
      <c r="CI155" s="12"/>
      <c r="CJ155" s="12"/>
      <c r="CK155" s="12"/>
      <c r="CL155" s="12"/>
      <c r="CM155" s="12"/>
      <c r="CN155" s="12"/>
      <c r="CO155" s="12"/>
      <c r="CP155" s="12"/>
      <c r="CQ155" s="12"/>
      <c r="CR155" s="12"/>
      <c r="CS155" s="12"/>
      <c r="CT155" s="12"/>
      <c r="CU155" s="12"/>
      <c r="CV155" s="12"/>
    </row>
    <row r="156" spans="1:100" s="11" customFormat="1">
      <c r="A156" s="16" t="s">
        <v>1</v>
      </c>
      <c r="B156" s="15"/>
      <c r="C156" s="187"/>
      <c r="D156" s="144"/>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2"/>
      <c r="BO156" s="12"/>
      <c r="BP156" s="12"/>
      <c r="BQ156" s="12"/>
      <c r="BR156" s="12"/>
      <c r="BS156" s="12"/>
      <c r="BT156" s="12"/>
      <c r="BU156" s="12"/>
      <c r="BV156" s="12"/>
      <c r="BW156" s="12"/>
      <c r="BX156" s="12"/>
      <c r="BY156" s="12"/>
      <c r="BZ156" s="12"/>
      <c r="CA156" s="12"/>
      <c r="CB156" s="12"/>
      <c r="CC156" s="12"/>
      <c r="CD156" s="12"/>
      <c r="CE156" s="12"/>
      <c r="CF156" s="12"/>
      <c r="CG156" s="12"/>
      <c r="CH156" s="12"/>
      <c r="CI156" s="12"/>
      <c r="CJ156" s="12"/>
      <c r="CK156" s="12"/>
      <c r="CL156" s="12"/>
      <c r="CM156" s="12"/>
      <c r="CN156" s="12"/>
      <c r="CO156" s="12"/>
      <c r="CP156" s="12"/>
      <c r="CQ156" s="12"/>
      <c r="CR156" s="12"/>
      <c r="CS156" s="12"/>
      <c r="CT156" s="12"/>
      <c r="CU156" s="12"/>
      <c r="CV156" s="12"/>
    </row>
    <row r="157" spans="1:100" ht="15.75" thickBot="1">
      <c r="A157" s="10" t="s">
        <v>0</v>
      </c>
      <c r="B157" s="9"/>
      <c r="C157" s="188"/>
    </row>
    <row r="158" spans="1:100" s="5" customFormat="1">
      <c r="A158" s="4"/>
      <c r="B158" s="6"/>
      <c r="C158" s="189"/>
      <c r="D158" s="4"/>
    </row>
    <row r="159" spans="1:100" s="5" customFormat="1">
      <c r="A159" s="4"/>
      <c r="B159" s="6"/>
      <c r="C159" s="189"/>
      <c r="D159" s="4"/>
    </row>
    <row r="160" spans="1:100" s="5" customFormat="1">
      <c r="A160" s="4"/>
      <c r="B160" s="6"/>
      <c r="C160" s="189"/>
      <c r="D160" s="4"/>
    </row>
    <row r="161" spans="1:4" s="5" customFormat="1">
      <c r="A161" s="4"/>
      <c r="B161" s="6"/>
      <c r="C161" s="189"/>
      <c r="D161" s="4"/>
    </row>
    <row r="162" spans="1:4" s="5" customFormat="1">
      <c r="A162" s="4"/>
      <c r="B162" s="6"/>
      <c r="C162" s="189"/>
      <c r="D162" s="4"/>
    </row>
    <row r="163" spans="1:4" s="5" customFormat="1">
      <c r="A163" s="4"/>
      <c r="B163" s="6"/>
      <c r="C163" s="189"/>
      <c r="D163" s="4"/>
    </row>
    <row r="164" spans="1:4" s="5" customFormat="1">
      <c r="A164" s="4"/>
      <c r="B164" s="6"/>
      <c r="C164" s="189"/>
      <c r="D164" s="4"/>
    </row>
    <row r="165" spans="1:4" s="5" customFormat="1">
      <c r="A165" s="4"/>
      <c r="B165" s="6"/>
      <c r="C165" s="189"/>
      <c r="D165" s="4"/>
    </row>
    <row r="166" spans="1:4" s="5" customFormat="1">
      <c r="A166" s="4"/>
      <c r="B166" s="6"/>
      <c r="C166" s="189"/>
      <c r="D166" s="4"/>
    </row>
    <row r="167" spans="1:4" s="5" customFormat="1">
      <c r="A167" s="4"/>
      <c r="B167" s="6"/>
      <c r="C167" s="189"/>
      <c r="D167" s="4"/>
    </row>
    <row r="168" spans="1:4" s="5" customFormat="1">
      <c r="A168" s="4"/>
      <c r="B168" s="6"/>
      <c r="C168" s="189"/>
      <c r="D168" s="4"/>
    </row>
    <row r="169" spans="1:4" s="5" customFormat="1">
      <c r="A169" s="4"/>
      <c r="B169" s="6"/>
      <c r="C169" s="189"/>
      <c r="D169" s="4"/>
    </row>
    <row r="170" spans="1:4" s="5" customFormat="1">
      <c r="A170" s="4"/>
      <c r="B170" s="6"/>
      <c r="C170" s="189"/>
      <c r="D170" s="4"/>
    </row>
    <row r="171" spans="1:4" s="5" customFormat="1">
      <c r="A171" s="4"/>
      <c r="B171" s="6"/>
      <c r="C171" s="189"/>
      <c r="D171" s="4"/>
    </row>
    <row r="172" spans="1:4" s="5" customFormat="1">
      <c r="A172" s="4"/>
      <c r="B172" s="6"/>
      <c r="C172" s="189"/>
      <c r="D172" s="4"/>
    </row>
    <row r="173" spans="1:4" s="5" customFormat="1">
      <c r="A173" s="4"/>
      <c r="B173" s="6"/>
      <c r="C173" s="189"/>
      <c r="D173" s="4"/>
    </row>
    <row r="174" spans="1:4" s="5" customFormat="1">
      <c r="A174" s="4"/>
      <c r="B174" s="6"/>
      <c r="C174" s="189"/>
      <c r="D174" s="4"/>
    </row>
    <row r="175" spans="1:4" s="5" customFormat="1">
      <c r="A175" s="4"/>
      <c r="B175" s="6"/>
      <c r="C175" s="189"/>
      <c r="D175" s="4"/>
    </row>
    <row r="176" spans="1:4" s="5" customFormat="1">
      <c r="A176" s="4"/>
      <c r="B176" s="6"/>
      <c r="C176" s="189"/>
      <c r="D176" s="4"/>
    </row>
    <row r="177" spans="1:4" s="5" customFormat="1">
      <c r="A177" s="4"/>
      <c r="B177" s="6"/>
      <c r="C177" s="189"/>
      <c r="D177" s="4"/>
    </row>
    <row r="178" spans="1:4" s="5" customFormat="1">
      <c r="A178" s="4"/>
      <c r="B178" s="6"/>
      <c r="C178" s="189"/>
      <c r="D178" s="4"/>
    </row>
    <row r="179" spans="1:4" s="5" customFormat="1">
      <c r="A179" s="4"/>
      <c r="B179" s="6"/>
      <c r="C179" s="189"/>
      <c r="D179" s="4"/>
    </row>
    <row r="180" spans="1:4" s="5" customFormat="1">
      <c r="A180" s="4"/>
      <c r="B180" s="6"/>
      <c r="C180" s="189"/>
      <c r="D180" s="4"/>
    </row>
    <row r="181" spans="1:4" s="5" customFormat="1">
      <c r="A181" s="4"/>
      <c r="B181" s="6"/>
      <c r="C181" s="189"/>
      <c r="D181" s="4"/>
    </row>
    <row r="182" spans="1:4" s="5" customFormat="1">
      <c r="A182" s="4"/>
      <c r="B182" s="6"/>
      <c r="C182" s="189"/>
      <c r="D182" s="4"/>
    </row>
    <row r="183" spans="1:4" s="5" customFormat="1">
      <c r="A183" s="4"/>
      <c r="B183" s="6"/>
      <c r="C183" s="189"/>
      <c r="D183" s="4"/>
    </row>
    <row r="184" spans="1:4" s="5" customFormat="1">
      <c r="A184" s="4"/>
      <c r="B184" s="6"/>
      <c r="C184" s="189"/>
      <c r="D184" s="4"/>
    </row>
    <row r="185" spans="1:4" s="5" customFormat="1">
      <c r="A185" s="4"/>
      <c r="B185" s="6"/>
      <c r="C185" s="189"/>
      <c r="D185" s="4"/>
    </row>
    <row r="186" spans="1:4" s="5" customFormat="1">
      <c r="A186" s="4"/>
      <c r="B186" s="6"/>
      <c r="C186" s="189"/>
      <c r="D186" s="4"/>
    </row>
    <row r="187" spans="1:4" s="5" customFormat="1">
      <c r="A187" s="4"/>
      <c r="B187" s="6"/>
      <c r="C187" s="189"/>
      <c r="D187" s="4"/>
    </row>
    <row r="188" spans="1:4" s="5" customFormat="1">
      <c r="A188" s="4"/>
      <c r="B188" s="6"/>
      <c r="C188" s="189"/>
      <c r="D188" s="4"/>
    </row>
    <row r="189" spans="1:4" s="5" customFormat="1">
      <c r="A189" s="4"/>
      <c r="B189" s="6"/>
      <c r="C189" s="189"/>
      <c r="D189" s="4"/>
    </row>
    <row r="190" spans="1:4" s="5" customFormat="1">
      <c r="A190" s="4"/>
      <c r="B190" s="6"/>
      <c r="C190" s="189"/>
      <c r="D190" s="4"/>
    </row>
    <row r="191" spans="1:4" s="5" customFormat="1">
      <c r="A191" s="4"/>
      <c r="B191" s="6"/>
      <c r="C191" s="189"/>
      <c r="D191" s="4"/>
    </row>
    <row r="192" spans="1:4" s="5" customFormat="1">
      <c r="A192" s="4"/>
      <c r="B192" s="6"/>
      <c r="C192" s="189"/>
      <c r="D192" s="4"/>
    </row>
    <row r="193" spans="1:4" s="5" customFormat="1">
      <c r="A193" s="4"/>
      <c r="B193" s="6"/>
      <c r="C193" s="189"/>
      <c r="D193" s="4"/>
    </row>
    <row r="194" spans="1:4" s="5" customFormat="1">
      <c r="A194" s="4"/>
      <c r="B194" s="6"/>
      <c r="C194" s="189"/>
      <c r="D194" s="4"/>
    </row>
    <row r="195" spans="1:4" s="5" customFormat="1">
      <c r="A195" s="4"/>
      <c r="B195" s="6"/>
      <c r="C195" s="189"/>
      <c r="D195" s="4"/>
    </row>
    <row r="196" spans="1:4" s="5" customFormat="1">
      <c r="A196" s="4"/>
      <c r="B196" s="6"/>
      <c r="C196" s="189"/>
      <c r="D196" s="4"/>
    </row>
    <row r="197" spans="1:4" s="5" customFormat="1">
      <c r="A197" s="4"/>
      <c r="B197" s="6"/>
      <c r="C197" s="189"/>
      <c r="D197" s="4"/>
    </row>
    <row r="198" spans="1:4" s="5" customFormat="1">
      <c r="A198" s="4"/>
      <c r="B198" s="6"/>
      <c r="C198" s="189"/>
      <c r="D198" s="4"/>
    </row>
    <row r="199" spans="1:4" s="5" customFormat="1">
      <c r="A199" s="4"/>
      <c r="B199" s="6"/>
      <c r="C199" s="189"/>
      <c r="D199" s="4"/>
    </row>
    <row r="200" spans="1:4" s="5" customFormat="1">
      <c r="A200" s="4"/>
      <c r="B200" s="6"/>
      <c r="C200" s="189"/>
      <c r="D200" s="4"/>
    </row>
    <row r="201" spans="1:4" s="5" customFormat="1">
      <c r="A201" s="4"/>
      <c r="B201" s="6"/>
      <c r="C201" s="189"/>
      <c r="D201" s="4"/>
    </row>
    <row r="202" spans="1:4" s="5" customFormat="1">
      <c r="A202" s="4"/>
      <c r="B202" s="6"/>
      <c r="C202" s="189"/>
      <c r="D202" s="4"/>
    </row>
    <row r="203" spans="1:4" s="5" customFormat="1">
      <c r="A203" s="4"/>
      <c r="B203" s="6"/>
      <c r="C203" s="189"/>
      <c r="D203" s="4"/>
    </row>
    <row r="204" spans="1:4" s="5" customFormat="1">
      <c r="A204" s="4"/>
      <c r="B204" s="6"/>
      <c r="C204" s="189"/>
      <c r="D204" s="4"/>
    </row>
    <row r="205" spans="1:4" s="5" customFormat="1">
      <c r="A205" s="4"/>
      <c r="B205" s="6"/>
      <c r="C205" s="189"/>
      <c r="D205" s="4"/>
    </row>
    <row r="206" spans="1:4" s="5" customFormat="1">
      <c r="A206" s="4"/>
      <c r="B206" s="6"/>
      <c r="C206" s="189"/>
      <c r="D206" s="4"/>
    </row>
    <row r="207" spans="1:4" s="5" customFormat="1">
      <c r="A207" s="4"/>
      <c r="B207" s="6"/>
      <c r="C207" s="189"/>
      <c r="D207" s="4"/>
    </row>
    <row r="208" spans="1:4" s="5" customFormat="1">
      <c r="A208" s="4"/>
      <c r="B208" s="6"/>
      <c r="C208" s="189"/>
      <c r="D208" s="4"/>
    </row>
    <row r="209" spans="1:4" s="5" customFormat="1">
      <c r="A209" s="4"/>
      <c r="B209" s="6"/>
      <c r="C209" s="189"/>
      <c r="D209" s="4"/>
    </row>
    <row r="210" spans="1:4" s="5" customFormat="1">
      <c r="A210" s="4"/>
      <c r="B210" s="6"/>
      <c r="C210" s="189"/>
      <c r="D210" s="4"/>
    </row>
    <row r="211" spans="1:4" s="5" customFormat="1">
      <c r="A211" s="4"/>
      <c r="B211" s="6"/>
      <c r="C211" s="189"/>
      <c r="D211" s="4"/>
    </row>
    <row r="212" spans="1:4" s="5" customFormat="1">
      <c r="A212" s="4"/>
      <c r="B212" s="6"/>
      <c r="C212" s="189"/>
      <c r="D212" s="4"/>
    </row>
    <row r="213" spans="1:4" s="5" customFormat="1">
      <c r="A213" s="4"/>
      <c r="B213" s="6"/>
      <c r="C213" s="189"/>
      <c r="D213" s="4"/>
    </row>
    <row r="214" spans="1:4" s="5" customFormat="1">
      <c r="A214" s="4"/>
      <c r="B214" s="6"/>
      <c r="C214" s="189"/>
      <c r="D214" s="4"/>
    </row>
    <row r="215" spans="1:4" s="5" customFormat="1">
      <c r="A215" s="4"/>
      <c r="B215" s="6"/>
      <c r="C215" s="189"/>
      <c r="D215" s="4"/>
    </row>
    <row r="216" spans="1:4" s="5" customFormat="1">
      <c r="A216" s="4"/>
      <c r="B216" s="6"/>
      <c r="C216" s="189"/>
      <c r="D216" s="4"/>
    </row>
    <row r="217" spans="1:4" s="5" customFormat="1">
      <c r="A217" s="4"/>
      <c r="B217" s="6"/>
      <c r="C217" s="189"/>
      <c r="D217" s="4"/>
    </row>
    <row r="218" spans="1:4" s="5" customFormat="1">
      <c r="A218" s="4"/>
      <c r="B218" s="6"/>
      <c r="C218" s="189"/>
      <c r="D218" s="4"/>
    </row>
    <row r="219" spans="1:4" s="5" customFormat="1">
      <c r="A219" s="4"/>
      <c r="B219" s="6"/>
      <c r="C219" s="189"/>
      <c r="D219" s="4"/>
    </row>
    <row r="220" spans="1:4" s="5" customFormat="1">
      <c r="A220" s="4"/>
      <c r="B220" s="6"/>
      <c r="C220" s="189"/>
      <c r="D220" s="4"/>
    </row>
    <row r="221" spans="1:4" s="5" customFormat="1">
      <c r="A221" s="4"/>
      <c r="B221" s="6"/>
      <c r="C221" s="189"/>
      <c r="D221" s="4"/>
    </row>
    <row r="222" spans="1:4" s="5" customFormat="1">
      <c r="A222" s="4"/>
      <c r="B222" s="6"/>
      <c r="C222" s="189"/>
      <c r="D222" s="4"/>
    </row>
    <row r="223" spans="1:4" s="5" customFormat="1">
      <c r="A223" s="4"/>
      <c r="B223" s="6"/>
      <c r="C223" s="189"/>
      <c r="D223" s="4"/>
    </row>
    <row r="224" spans="1:4" s="5" customFormat="1">
      <c r="A224" s="4"/>
      <c r="B224" s="6"/>
      <c r="C224" s="189"/>
      <c r="D224" s="4"/>
    </row>
    <row r="225" spans="1:4" s="5" customFormat="1">
      <c r="A225" s="4"/>
      <c r="B225" s="6"/>
      <c r="C225" s="189"/>
      <c r="D225" s="4"/>
    </row>
    <row r="226" spans="1:4" s="5" customFormat="1">
      <c r="A226" s="4"/>
      <c r="B226" s="6"/>
      <c r="C226" s="189"/>
      <c r="D226" s="4"/>
    </row>
    <row r="227" spans="1:4" s="5" customFormat="1">
      <c r="A227" s="4"/>
      <c r="B227" s="6"/>
      <c r="C227" s="189"/>
      <c r="D227" s="4"/>
    </row>
    <row r="228" spans="1:4" s="5" customFormat="1">
      <c r="A228" s="4"/>
      <c r="B228" s="6"/>
      <c r="C228" s="189"/>
      <c r="D228" s="4"/>
    </row>
    <row r="229" spans="1:4" s="5" customFormat="1">
      <c r="A229" s="4"/>
      <c r="B229" s="6"/>
      <c r="C229" s="189"/>
      <c r="D229" s="4"/>
    </row>
    <row r="230" spans="1:4" s="5" customFormat="1">
      <c r="A230" s="4"/>
      <c r="B230" s="6"/>
      <c r="C230" s="189"/>
      <c r="D230" s="4"/>
    </row>
    <row r="231" spans="1:4" s="5" customFormat="1">
      <c r="A231" s="4"/>
      <c r="B231" s="6"/>
      <c r="C231" s="189"/>
      <c r="D231" s="4"/>
    </row>
    <row r="232" spans="1:4" s="5" customFormat="1">
      <c r="A232" s="4"/>
      <c r="B232" s="6"/>
      <c r="C232" s="189"/>
      <c r="D232" s="4"/>
    </row>
    <row r="233" spans="1:4" s="5" customFormat="1">
      <c r="A233" s="4"/>
      <c r="B233" s="6"/>
      <c r="C233" s="189"/>
      <c r="D233" s="4"/>
    </row>
    <row r="234" spans="1:4" s="5" customFormat="1">
      <c r="A234" s="4"/>
      <c r="B234" s="6"/>
      <c r="C234" s="189"/>
      <c r="D234" s="4"/>
    </row>
    <row r="235" spans="1:4" s="5" customFormat="1">
      <c r="A235" s="4"/>
      <c r="B235" s="6"/>
      <c r="C235" s="189"/>
      <c r="D235" s="4"/>
    </row>
    <row r="236" spans="1:4" s="5" customFormat="1">
      <c r="A236" s="4"/>
      <c r="B236" s="6"/>
      <c r="C236" s="189"/>
      <c r="D236" s="4"/>
    </row>
    <row r="237" spans="1:4" s="5" customFormat="1">
      <c r="A237" s="4"/>
      <c r="B237" s="6"/>
      <c r="C237" s="189"/>
      <c r="D237" s="4"/>
    </row>
    <row r="238" spans="1:4" s="5" customFormat="1">
      <c r="A238" s="4"/>
      <c r="B238" s="6"/>
      <c r="C238" s="189"/>
      <c r="D238" s="4"/>
    </row>
    <row r="239" spans="1:4" s="5" customFormat="1">
      <c r="A239" s="4"/>
      <c r="B239" s="6"/>
      <c r="C239" s="189"/>
      <c r="D239" s="4"/>
    </row>
    <row r="240" spans="1:4" s="5" customFormat="1">
      <c r="A240" s="4"/>
      <c r="B240" s="6"/>
      <c r="C240" s="189"/>
      <c r="D240" s="4"/>
    </row>
    <row r="241" spans="1:4" s="5" customFormat="1">
      <c r="A241" s="4"/>
      <c r="B241" s="6"/>
      <c r="C241" s="189"/>
      <c r="D241" s="4"/>
    </row>
    <row r="242" spans="1:4" s="5" customFormat="1">
      <c r="A242" s="4"/>
      <c r="B242" s="6"/>
      <c r="C242" s="189"/>
      <c r="D242" s="4"/>
    </row>
    <row r="243" spans="1:4" s="5" customFormat="1">
      <c r="A243" s="4"/>
      <c r="B243" s="6"/>
      <c r="C243" s="189"/>
      <c r="D243" s="4"/>
    </row>
    <row r="244" spans="1:4" s="5" customFormat="1">
      <c r="A244" s="4"/>
      <c r="B244" s="6"/>
      <c r="C244" s="189"/>
      <c r="D244" s="4"/>
    </row>
    <row r="245" spans="1:4" s="5" customFormat="1">
      <c r="A245" s="4"/>
      <c r="B245" s="6"/>
      <c r="C245" s="189"/>
      <c r="D245" s="4"/>
    </row>
    <row r="246" spans="1:4" s="5" customFormat="1">
      <c r="A246" s="4"/>
      <c r="B246" s="6"/>
      <c r="C246" s="189"/>
      <c r="D246" s="4"/>
    </row>
    <row r="247" spans="1:4" s="5" customFormat="1">
      <c r="A247" s="4"/>
      <c r="B247" s="6"/>
      <c r="C247" s="189"/>
      <c r="D247" s="4"/>
    </row>
    <row r="248" spans="1:4" s="5" customFormat="1">
      <c r="A248" s="4"/>
      <c r="B248" s="6"/>
      <c r="C248" s="189"/>
      <c r="D248" s="4"/>
    </row>
    <row r="249" spans="1:4" s="5" customFormat="1">
      <c r="A249" s="4"/>
      <c r="B249" s="6"/>
      <c r="C249" s="189"/>
      <c r="D249" s="4"/>
    </row>
    <row r="250" spans="1:4" s="5" customFormat="1">
      <c r="A250" s="4"/>
      <c r="B250" s="6"/>
      <c r="C250" s="189"/>
      <c r="D250" s="4"/>
    </row>
    <row r="251" spans="1:4" s="5" customFormat="1">
      <c r="A251" s="4"/>
      <c r="B251" s="6"/>
      <c r="C251" s="189"/>
      <c r="D251" s="4"/>
    </row>
    <row r="252" spans="1:4" s="5" customFormat="1">
      <c r="A252" s="4"/>
      <c r="B252" s="6"/>
      <c r="C252" s="189"/>
      <c r="D252" s="4"/>
    </row>
    <row r="253" spans="1:4" s="5" customFormat="1">
      <c r="A253" s="4"/>
      <c r="B253" s="6"/>
      <c r="C253" s="189"/>
      <c r="D253" s="4"/>
    </row>
    <row r="254" spans="1:4" s="5" customFormat="1">
      <c r="A254" s="4"/>
      <c r="B254" s="6"/>
      <c r="C254" s="189"/>
      <c r="D254" s="4"/>
    </row>
    <row r="255" spans="1:4" s="5" customFormat="1">
      <c r="A255" s="4"/>
      <c r="B255" s="6"/>
      <c r="C255" s="189"/>
      <c r="D255" s="4"/>
    </row>
    <row r="256" spans="1:4" s="5" customFormat="1">
      <c r="A256" s="4"/>
      <c r="B256" s="6"/>
      <c r="C256" s="189"/>
      <c r="D256" s="4"/>
    </row>
  </sheetData>
  <mergeCells count="5">
    <mergeCell ref="A1:C1"/>
    <mergeCell ref="A2:C2"/>
    <mergeCell ref="A3:C3"/>
    <mergeCell ref="A4:C4"/>
    <mergeCell ref="A110:C110"/>
  </mergeCells>
  <printOptions horizontalCentered="1"/>
  <pageMargins left="0.15" right="0.13" top="0.18" bottom="0.3" header="0.18" footer="0.12"/>
  <pageSetup scale="56" fitToHeight="2" orientation="portrait" r:id="rId1"/>
  <headerFooter>
    <oddFooter>&amp;L&amp;"MS Sans Serif,Italic"&amp;8&amp;Z&amp;F&amp;A&amp;R&amp;P of &amp;N</oddFooter>
  </headerFooter>
  <rowBreaks count="2" manualBreakCount="2">
    <brk id="75" max="5" man="1"/>
    <brk id="108" max="5" man="1"/>
  </rowBreaks>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DR48"/>
  <sheetViews>
    <sheetView view="pageBreakPreview" zoomScale="60" zoomScaleNormal="100" workbookViewId="0">
      <selection activeCell="A24" sqref="A24"/>
    </sheetView>
  </sheetViews>
  <sheetFormatPr defaultRowHeight="12.75" outlineLevelCol="1"/>
  <cols>
    <col min="1" max="1" width="112.28515625" bestFit="1" customWidth="1"/>
    <col min="2" max="2" width="10.7109375" bestFit="1" customWidth="1"/>
    <col min="3" max="3" width="8.140625" bestFit="1" customWidth="1"/>
    <col min="4" max="4" width="6.28515625" bestFit="1" customWidth="1"/>
    <col min="5" max="5" width="21.42578125" bestFit="1" customWidth="1"/>
    <col min="6" max="6" width="3.42578125" customWidth="1"/>
    <col min="7" max="16" width="18.7109375" bestFit="1" customWidth="1"/>
    <col min="17" max="26" width="18.7109375" hidden="1" customWidth="1" outlineLevel="1"/>
    <col min="27" max="27" width="8.85546875" collapsed="1"/>
  </cols>
  <sheetData>
    <row r="1" spans="1:122" s="21" customFormat="1" ht="43.15" customHeight="1" thickBot="1">
      <c r="A1" s="221" t="s">
        <v>184</v>
      </c>
      <c r="B1" s="222"/>
      <c r="C1" s="222"/>
      <c r="D1" s="222"/>
      <c r="E1" s="223"/>
      <c r="F1" s="130"/>
      <c r="G1" s="130"/>
      <c r="H1" s="130"/>
      <c r="I1" s="130"/>
      <c r="J1" s="130"/>
      <c r="K1" s="130"/>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row>
    <row r="2" spans="1:122" s="21" customFormat="1" ht="19.5" thickBot="1">
      <c r="A2" s="131"/>
      <c r="B2" s="55"/>
      <c r="C2" s="55"/>
      <c r="D2" s="54"/>
      <c r="E2" s="113" t="s">
        <v>53</v>
      </c>
      <c r="F2" s="130"/>
      <c r="G2" s="113" t="s">
        <v>163</v>
      </c>
      <c r="H2" s="113" t="s">
        <v>164</v>
      </c>
      <c r="I2" s="113" t="s">
        <v>165</v>
      </c>
      <c r="J2" s="113" t="s">
        <v>166</v>
      </c>
      <c r="K2" s="113" t="s">
        <v>167</v>
      </c>
      <c r="L2" s="113" t="s">
        <v>168</v>
      </c>
      <c r="M2" s="113" t="s">
        <v>169</v>
      </c>
      <c r="N2" s="113" t="s">
        <v>170</v>
      </c>
      <c r="O2" s="113" t="s">
        <v>171</v>
      </c>
      <c r="P2" s="113" t="s">
        <v>172</v>
      </c>
      <c r="Q2" s="113" t="s">
        <v>173</v>
      </c>
      <c r="R2" s="113" t="s">
        <v>174</v>
      </c>
      <c r="S2" s="113" t="s">
        <v>175</v>
      </c>
      <c r="T2" s="113" t="s">
        <v>176</v>
      </c>
      <c r="U2" s="113" t="s">
        <v>177</v>
      </c>
      <c r="V2" s="113" t="s">
        <v>178</v>
      </c>
      <c r="W2" s="113" t="s">
        <v>179</v>
      </c>
      <c r="X2" s="113" t="s">
        <v>180</v>
      </c>
      <c r="Y2" s="113" t="s">
        <v>181</v>
      </c>
      <c r="Z2" s="113" t="s">
        <v>182</v>
      </c>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row>
    <row r="3" spans="1:122" s="21" customFormat="1" ht="30.75" thickBot="1">
      <c r="A3" s="115" t="s">
        <v>52</v>
      </c>
      <c r="B3" s="52" t="s">
        <v>51</v>
      </c>
      <c r="C3" s="51" t="s">
        <v>50</v>
      </c>
      <c r="D3" s="50" t="s">
        <v>49</v>
      </c>
      <c r="E3" s="171" t="s">
        <v>185</v>
      </c>
      <c r="F3" s="133"/>
      <c r="G3" s="132"/>
      <c r="H3" s="132"/>
      <c r="I3" s="132"/>
      <c r="J3" s="132"/>
      <c r="K3" s="132"/>
      <c r="L3" s="132"/>
      <c r="M3" s="132"/>
      <c r="N3" s="132"/>
      <c r="O3" s="132"/>
      <c r="P3" s="132"/>
      <c r="Q3" s="132"/>
      <c r="R3" s="132"/>
      <c r="S3" s="132"/>
      <c r="T3" s="132"/>
      <c r="U3" s="132"/>
      <c r="V3" s="132"/>
      <c r="W3" s="132"/>
      <c r="X3" s="132"/>
      <c r="Y3" s="132"/>
      <c r="Z3" s="132"/>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row>
    <row r="4" spans="1:122" s="21" customFormat="1" ht="19.5" thickBot="1">
      <c r="A4" s="44" t="s">
        <v>48</v>
      </c>
      <c r="B4" s="47"/>
      <c r="C4" s="46"/>
      <c r="D4" s="45"/>
      <c r="E4" s="134" t="s">
        <v>47</v>
      </c>
      <c r="F4" s="135"/>
      <c r="G4" s="134" t="s">
        <v>47</v>
      </c>
      <c r="H4" s="134" t="s">
        <v>47</v>
      </c>
      <c r="I4" s="134" t="s">
        <v>47</v>
      </c>
      <c r="J4" s="134" t="s">
        <v>47</v>
      </c>
      <c r="K4" s="134" t="s">
        <v>47</v>
      </c>
      <c r="L4" s="134" t="s">
        <v>47</v>
      </c>
      <c r="M4" s="134" t="s">
        <v>47</v>
      </c>
      <c r="N4" s="134" t="s">
        <v>47</v>
      </c>
      <c r="O4" s="134" t="s">
        <v>47</v>
      </c>
      <c r="P4" s="134" t="s">
        <v>47</v>
      </c>
      <c r="Q4" s="134" t="s">
        <v>47</v>
      </c>
      <c r="R4" s="134" t="s">
        <v>47</v>
      </c>
      <c r="S4" s="134" t="s">
        <v>47</v>
      </c>
      <c r="T4" s="134" t="s">
        <v>47</v>
      </c>
      <c r="U4" s="134" t="s">
        <v>47</v>
      </c>
      <c r="V4" s="134" t="s">
        <v>47</v>
      </c>
      <c r="W4" s="134" t="s">
        <v>47</v>
      </c>
      <c r="X4" s="134" t="s">
        <v>47</v>
      </c>
      <c r="Y4" s="134" t="s">
        <v>47</v>
      </c>
      <c r="Z4" s="134" t="s">
        <v>47</v>
      </c>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row>
    <row r="5" spans="1:122" s="21" customFormat="1" ht="30">
      <c r="A5" s="48" t="s">
        <v>46</v>
      </c>
      <c r="B5" s="47"/>
      <c r="C5" s="46"/>
      <c r="D5" s="45"/>
      <c r="E5" s="136"/>
      <c r="F5" s="135"/>
      <c r="G5" s="136"/>
      <c r="H5" s="136"/>
      <c r="I5" s="136"/>
      <c r="J5" s="136"/>
      <c r="K5" s="136"/>
      <c r="L5" s="136"/>
      <c r="M5" s="136"/>
      <c r="N5" s="136"/>
      <c r="O5" s="136"/>
      <c r="P5" s="136"/>
      <c r="Q5" s="136"/>
      <c r="R5" s="136"/>
      <c r="S5" s="136"/>
      <c r="T5" s="136"/>
      <c r="U5" s="136"/>
      <c r="V5" s="136"/>
      <c r="W5" s="136"/>
      <c r="X5" s="136"/>
      <c r="Y5" s="136"/>
      <c r="Z5" s="136"/>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row>
    <row r="6" spans="1:122" s="21" customFormat="1" ht="15.75">
      <c r="A6" s="31" t="s">
        <v>45</v>
      </c>
      <c r="B6" s="47"/>
      <c r="C6" s="46"/>
      <c r="D6" s="45"/>
      <c r="E6" s="137"/>
      <c r="F6" s="135"/>
      <c r="G6" s="137"/>
      <c r="H6" s="137"/>
      <c r="I6" s="137"/>
      <c r="J6" s="137"/>
      <c r="K6" s="137"/>
      <c r="L6" s="137"/>
      <c r="M6" s="137"/>
      <c r="N6" s="137"/>
      <c r="O6" s="137"/>
      <c r="P6" s="137"/>
      <c r="Q6" s="137"/>
      <c r="R6" s="137"/>
      <c r="S6" s="137"/>
      <c r="T6" s="137"/>
      <c r="U6" s="137"/>
      <c r="V6" s="137"/>
      <c r="W6" s="137"/>
      <c r="X6" s="137"/>
      <c r="Y6" s="137"/>
      <c r="Z6" s="137"/>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row>
    <row r="7" spans="1:122" s="21" customFormat="1" ht="15.75">
      <c r="A7" s="30" t="s">
        <v>12</v>
      </c>
      <c r="B7" s="26"/>
      <c r="C7" s="25"/>
      <c r="D7" s="24"/>
      <c r="E7" s="138"/>
      <c r="F7" s="135"/>
      <c r="G7" s="138"/>
      <c r="H7" s="138"/>
      <c r="I7" s="138"/>
      <c r="J7" s="138"/>
      <c r="K7" s="138"/>
      <c r="L7" s="138"/>
      <c r="M7" s="138"/>
      <c r="N7" s="138"/>
      <c r="O7" s="138"/>
      <c r="P7" s="138"/>
      <c r="Q7" s="138"/>
      <c r="R7" s="138"/>
      <c r="S7" s="138"/>
      <c r="T7" s="138"/>
      <c r="U7" s="138"/>
      <c r="V7" s="138"/>
      <c r="W7" s="138"/>
      <c r="X7" s="138"/>
      <c r="Y7" s="138"/>
      <c r="Z7" s="138"/>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row>
    <row r="8" spans="1:122" s="21" customFormat="1" ht="15">
      <c r="A8" s="29" t="s">
        <v>10</v>
      </c>
      <c r="B8" s="26" t="s">
        <v>36</v>
      </c>
      <c r="C8" s="25">
        <v>247</v>
      </c>
      <c r="D8" s="24">
        <v>280</v>
      </c>
      <c r="E8" s="28">
        <f>SUM(G8:AA8)</f>
        <v>0</v>
      </c>
      <c r="F8" s="135"/>
      <c r="G8" s="28"/>
      <c r="H8" s="28"/>
      <c r="I8" s="28"/>
      <c r="J8" s="28"/>
      <c r="K8" s="28"/>
      <c r="L8" s="28"/>
      <c r="M8" s="28"/>
      <c r="N8" s="28"/>
      <c r="O8" s="28"/>
      <c r="P8" s="28"/>
      <c r="Q8" s="28"/>
      <c r="R8" s="28"/>
      <c r="S8" s="28"/>
      <c r="T8" s="28"/>
      <c r="U8" s="28"/>
      <c r="V8" s="28"/>
      <c r="W8" s="28"/>
      <c r="X8" s="28"/>
      <c r="Y8" s="28"/>
      <c r="Z8" s="28"/>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row>
    <row r="9" spans="1:122" s="21" customFormat="1" ht="15">
      <c r="A9" s="29" t="s">
        <v>8</v>
      </c>
      <c r="B9" s="26" t="s">
        <v>44</v>
      </c>
      <c r="C9" s="25">
        <v>250</v>
      </c>
      <c r="D9" s="24">
        <v>285</v>
      </c>
      <c r="E9" s="28">
        <f>SUM(G9:AA9)</f>
        <v>0</v>
      </c>
      <c r="F9" s="135"/>
      <c r="G9" s="28"/>
      <c r="H9" s="28"/>
      <c r="I9" s="28"/>
      <c r="J9" s="28"/>
      <c r="K9" s="28"/>
      <c r="L9" s="28"/>
      <c r="M9" s="28"/>
      <c r="N9" s="28"/>
      <c r="O9" s="28"/>
      <c r="P9" s="28"/>
      <c r="Q9" s="28"/>
      <c r="R9" s="28"/>
      <c r="S9" s="28"/>
      <c r="T9" s="28"/>
      <c r="U9" s="28"/>
      <c r="V9" s="28"/>
      <c r="W9" s="28"/>
      <c r="X9" s="28"/>
      <c r="Y9" s="28"/>
      <c r="Z9" s="28"/>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row>
    <row r="10" spans="1:122" s="21" customFormat="1" ht="15">
      <c r="A10" s="29" t="s">
        <v>6</v>
      </c>
      <c r="B10" s="26" t="s">
        <v>43</v>
      </c>
      <c r="C10" s="25">
        <v>253</v>
      </c>
      <c r="D10" s="24">
        <v>290</v>
      </c>
      <c r="E10" s="28">
        <f>SUM(G10:AA10)</f>
        <v>0</v>
      </c>
      <c r="F10" s="135"/>
      <c r="G10" s="28"/>
      <c r="H10" s="28"/>
      <c r="I10" s="28"/>
      <c r="J10" s="28"/>
      <c r="K10" s="28"/>
      <c r="L10" s="28"/>
      <c r="M10" s="28"/>
      <c r="N10" s="28"/>
      <c r="O10" s="28"/>
      <c r="P10" s="28"/>
      <c r="Q10" s="28"/>
      <c r="R10" s="28"/>
      <c r="S10" s="28"/>
      <c r="T10" s="28"/>
      <c r="U10" s="28"/>
      <c r="V10" s="28"/>
      <c r="W10" s="28"/>
      <c r="X10" s="28"/>
      <c r="Y10" s="28"/>
      <c r="Z10" s="28"/>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row>
    <row r="11" spans="1:122" s="21" customFormat="1" ht="15">
      <c r="A11" s="29" t="s">
        <v>4</v>
      </c>
      <c r="B11" s="26" t="s">
        <v>42</v>
      </c>
      <c r="C11" s="25">
        <v>256</v>
      </c>
      <c r="D11" s="24">
        <v>295</v>
      </c>
      <c r="E11" s="28">
        <f>SUM(G11:AA11)</f>
        <v>0</v>
      </c>
      <c r="F11" s="135"/>
      <c r="G11" s="28"/>
      <c r="H11" s="28"/>
      <c r="I11" s="28"/>
      <c r="J11" s="28"/>
      <c r="K11" s="28"/>
      <c r="L11" s="28"/>
      <c r="M11" s="28"/>
      <c r="N11" s="28"/>
      <c r="O11" s="28"/>
      <c r="P11" s="28"/>
      <c r="Q11" s="28"/>
      <c r="R11" s="28"/>
      <c r="S11" s="28"/>
      <c r="T11" s="28"/>
      <c r="U11" s="28"/>
      <c r="V11" s="28"/>
      <c r="W11" s="28"/>
      <c r="X11" s="28"/>
      <c r="Y11" s="28"/>
      <c r="Z11" s="28"/>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row>
    <row r="12" spans="1:122" s="21" customFormat="1" ht="15">
      <c r="A12" s="29"/>
      <c r="B12" s="26"/>
      <c r="C12" s="25"/>
      <c r="D12" s="24"/>
      <c r="E12" s="28"/>
      <c r="F12" s="135"/>
      <c r="G12" s="32"/>
      <c r="H12" s="32"/>
      <c r="I12" s="32"/>
      <c r="J12" s="32"/>
      <c r="K12" s="32"/>
      <c r="L12" s="32"/>
      <c r="M12" s="32"/>
      <c r="N12" s="32"/>
      <c r="O12" s="32"/>
      <c r="P12" s="32"/>
      <c r="Q12" s="32"/>
      <c r="R12" s="32"/>
      <c r="S12" s="32"/>
      <c r="T12" s="32"/>
      <c r="U12" s="32"/>
      <c r="V12" s="32"/>
      <c r="W12" s="32"/>
      <c r="X12" s="32"/>
      <c r="Y12" s="32"/>
      <c r="Z12" s="3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row>
    <row r="13" spans="1:122" s="21" customFormat="1" ht="18.75">
      <c r="A13" s="44" t="s">
        <v>41</v>
      </c>
      <c r="B13" s="26"/>
      <c r="C13" s="25"/>
      <c r="D13" s="24"/>
      <c r="E13" s="139" t="s">
        <v>40</v>
      </c>
      <c r="F13" s="135"/>
      <c r="G13" s="139" t="s">
        <v>40</v>
      </c>
      <c r="H13" s="139" t="s">
        <v>40</v>
      </c>
      <c r="I13" s="139" t="s">
        <v>40</v>
      </c>
      <c r="J13" s="139" t="s">
        <v>40</v>
      </c>
      <c r="K13" s="139" t="s">
        <v>40</v>
      </c>
      <c r="L13" s="139" t="s">
        <v>40</v>
      </c>
      <c r="M13" s="139" t="s">
        <v>40</v>
      </c>
      <c r="N13" s="139" t="s">
        <v>40</v>
      </c>
      <c r="O13" s="139" t="s">
        <v>40</v>
      </c>
      <c r="P13" s="139" t="s">
        <v>40</v>
      </c>
      <c r="Q13" s="139" t="s">
        <v>40</v>
      </c>
      <c r="R13" s="139" t="s">
        <v>40</v>
      </c>
      <c r="S13" s="139" t="s">
        <v>40</v>
      </c>
      <c r="T13" s="139" t="s">
        <v>40</v>
      </c>
      <c r="U13" s="139" t="s">
        <v>40</v>
      </c>
      <c r="V13" s="139" t="s">
        <v>40</v>
      </c>
      <c r="W13" s="139" t="s">
        <v>40</v>
      </c>
      <c r="X13" s="139" t="s">
        <v>40</v>
      </c>
      <c r="Y13" s="139" t="s">
        <v>40</v>
      </c>
      <c r="Z13" s="139" t="s">
        <v>40</v>
      </c>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row>
    <row r="14" spans="1:122" s="21" customFormat="1" ht="30">
      <c r="A14" s="39" t="s">
        <v>39</v>
      </c>
      <c r="B14" s="26"/>
      <c r="C14" s="25"/>
      <c r="D14" s="24"/>
      <c r="E14" s="137"/>
      <c r="F14" s="135"/>
      <c r="G14" s="137"/>
      <c r="H14" s="137"/>
      <c r="I14" s="137"/>
      <c r="J14" s="137"/>
      <c r="K14" s="137"/>
      <c r="L14" s="137"/>
      <c r="M14" s="137"/>
      <c r="N14" s="137"/>
      <c r="O14" s="137"/>
      <c r="P14" s="137"/>
      <c r="Q14" s="137"/>
      <c r="R14" s="137"/>
      <c r="S14" s="137"/>
      <c r="T14" s="137"/>
      <c r="U14" s="137"/>
      <c r="V14" s="137"/>
      <c r="W14" s="137"/>
      <c r="X14" s="137"/>
      <c r="Y14" s="137"/>
      <c r="Z14" s="137"/>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row>
    <row r="15" spans="1:122" s="21" customFormat="1" ht="15.75">
      <c r="A15" s="31" t="s">
        <v>38</v>
      </c>
      <c r="B15" s="26"/>
      <c r="C15" s="25"/>
      <c r="D15" s="24"/>
      <c r="E15" s="137"/>
      <c r="F15" s="135"/>
      <c r="G15" s="137"/>
      <c r="H15" s="137"/>
      <c r="I15" s="137"/>
      <c r="J15" s="137"/>
      <c r="K15" s="137"/>
      <c r="L15" s="137"/>
      <c r="M15" s="137"/>
      <c r="N15" s="137"/>
      <c r="O15" s="137"/>
      <c r="P15" s="137"/>
      <c r="Q15" s="137"/>
      <c r="R15" s="137"/>
      <c r="S15" s="137"/>
      <c r="T15" s="137"/>
      <c r="U15" s="137"/>
      <c r="V15" s="137"/>
      <c r="W15" s="137"/>
      <c r="X15" s="137"/>
      <c r="Y15" s="137"/>
      <c r="Z15" s="137"/>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row>
    <row r="16" spans="1:122" s="169" customFormat="1" ht="15">
      <c r="A16" s="166" t="s">
        <v>37</v>
      </c>
      <c r="B16" s="151" t="s">
        <v>36</v>
      </c>
      <c r="C16" s="163">
        <v>5150</v>
      </c>
      <c r="D16" s="159">
        <v>321</v>
      </c>
      <c r="E16" s="167">
        <f>SUM(G16:AA16)</f>
        <v>0</v>
      </c>
      <c r="F16" s="168"/>
      <c r="G16" s="167">
        <f t="shared" ref="G16:Z16" si="0">G8+G9+G10+G11+G31+G32+G33+G34+G40+G41+G42+G43+G36</f>
        <v>0</v>
      </c>
      <c r="H16" s="167">
        <f t="shared" si="0"/>
        <v>0</v>
      </c>
      <c r="I16" s="167">
        <f t="shared" si="0"/>
        <v>0</v>
      </c>
      <c r="J16" s="167">
        <f t="shared" si="0"/>
        <v>0</v>
      </c>
      <c r="K16" s="167">
        <f t="shared" si="0"/>
        <v>0</v>
      </c>
      <c r="L16" s="167">
        <f t="shared" si="0"/>
        <v>0</v>
      </c>
      <c r="M16" s="167">
        <f t="shared" si="0"/>
        <v>0</v>
      </c>
      <c r="N16" s="167">
        <f t="shared" si="0"/>
        <v>0</v>
      </c>
      <c r="O16" s="167">
        <f t="shared" si="0"/>
        <v>0</v>
      </c>
      <c r="P16" s="167">
        <f t="shared" si="0"/>
        <v>0</v>
      </c>
      <c r="Q16" s="167">
        <f t="shared" si="0"/>
        <v>0</v>
      </c>
      <c r="R16" s="167">
        <f t="shared" si="0"/>
        <v>0</v>
      </c>
      <c r="S16" s="167">
        <f t="shared" si="0"/>
        <v>0</v>
      </c>
      <c r="T16" s="167">
        <f t="shared" si="0"/>
        <v>0</v>
      </c>
      <c r="U16" s="167">
        <f t="shared" si="0"/>
        <v>0</v>
      </c>
      <c r="V16" s="167">
        <f t="shared" si="0"/>
        <v>0</v>
      </c>
      <c r="W16" s="167">
        <f t="shared" si="0"/>
        <v>0</v>
      </c>
      <c r="X16" s="167">
        <f t="shared" si="0"/>
        <v>0</v>
      </c>
      <c r="Y16" s="167">
        <f t="shared" si="0"/>
        <v>0</v>
      </c>
      <c r="Z16" s="167">
        <f t="shared" si="0"/>
        <v>0</v>
      </c>
      <c r="AA16" s="168"/>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8"/>
      <c r="BD16" s="168"/>
      <c r="BE16" s="168"/>
      <c r="BF16" s="168"/>
      <c r="BG16" s="168"/>
      <c r="BH16" s="168"/>
      <c r="BI16" s="168"/>
      <c r="BJ16" s="168"/>
      <c r="BK16" s="168"/>
      <c r="BL16" s="168"/>
      <c r="BM16" s="168"/>
      <c r="BN16" s="168"/>
      <c r="BO16" s="168"/>
      <c r="BP16" s="168"/>
      <c r="BQ16" s="168"/>
      <c r="BR16" s="168"/>
      <c r="BS16" s="168"/>
      <c r="BT16" s="168"/>
      <c r="BU16" s="168"/>
      <c r="BV16" s="168"/>
      <c r="BW16" s="168"/>
      <c r="BX16" s="168"/>
      <c r="BY16" s="168"/>
      <c r="BZ16" s="168"/>
      <c r="CA16" s="168"/>
      <c r="CB16" s="168"/>
      <c r="CC16" s="168"/>
      <c r="CD16" s="168"/>
      <c r="CE16" s="168"/>
      <c r="CF16" s="168"/>
      <c r="CG16" s="168"/>
      <c r="CH16" s="168"/>
      <c r="CI16" s="168"/>
      <c r="CJ16" s="168"/>
      <c r="CK16" s="168"/>
      <c r="CL16" s="168"/>
      <c r="CM16" s="168"/>
      <c r="CN16" s="168"/>
      <c r="CO16" s="168"/>
      <c r="CP16" s="168"/>
      <c r="CQ16" s="168"/>
      <c r="CR16" s="168"/>
      <c r="CS16" s="168"/>
      <c r="CT16" s="168"/>
      <c r="CU16" s="168"/>
      <c r="CV16" s="168"/>
      <c r="CW16" s="168"/>
      <c r="CX16" s="168"/>
      <c r="CY16" s="168"/>
      <c r="CZ16" s="168"/>
      <c r="DA16" s="168"/>
      <c r="DB16" s="168"/>
      <c r="DC16" s="168"/>
      <c r="DD16" s="168"/>
      <c r="DE16" s="168"/>
      <c r="DF16" s="168"/>
      <c r="DG16" s="168"/>
      <c r="DH16" s="168"/>
      <c r="DI16" s="168"/>
      <c r="DJ16" s="168"/>
      <c r="DK16" s="168"/>
      <c r="DL16" s="168"/>
      <c r="DM16" s="168"/>
      <c r="DN16" s="168"/>
      <c r="DO16" s="168"/>
      <c r="DP16" s="168"/>
      <c r="DQ16" s="168"/>
      <c r="DR16" s="168"/>
    </row>
    <row r="17" spans="1:122" s="21" customFormat="1" ht="15.75">
      <c r="A17" s="31" t="s">
        <v>35</v>
      </c>
      <c r="B17" s="26"/>
      <c r="C17" s="25"/>
      <c r="D17" s="24"/>
      <c r="E17" s="137"/>
      <c r="F17" s="135"/>
      <c r="G17" s="137"/>
      <c r="H17" s="137"/>
      <c r="I17" s="137"/>
      <c r="J17" s="137"/>
      <c r="K17" s="137"/>
      <c r="L17" s="137"/>
      <c r="M17" s="137"/>
      <c r="N17" s="137"/>
      <c r="O17" s="137"/>
      <c r="P17" s="137"/>
      <c r="Q17" s="137"/>
      <c r="R17" s="137"/>
      <c r="S17" s="137"/>
      <c r="T17" s="137"/>
      <c r="U17" s="137"/>
      <c r="V17" s="137"/>
      <c r="W17" s="137"/>
      <c r="X17" s="137"/>
      <c r="Y17" s="137"/>
      <c r="Z17" s="137"/>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row>
    <row r="18" spans="1:122" s="21" customFormat="1" ht="15.75">
      <c r="A18" s="43" t="s">
        <v>34</v>
      </c>
      <c r="B18" s="26"/>
      <c r="C18" s="25"/>
      <c r="D18" s="24"/>
      <c r="E18" s="137"/>
      <c r="F18" s="135"/>
      <c r="G18" s="137"/>
      <c r="H18" s="137"/>
      <c r="I18" s="137"/>
      <c r="J18" s="137"/>
      <c r="K18" s="137"/>
      <c r="L18" s="137"/>
      <c r="M18" s="137"/>
      <c r="N18" s="137"/>
      <c r="O18" s="137"/>
      <c r="P18" s="137"/>
      <c r="Q18" s="137"/>
      <c r="R18" s="137"/>
      <c r="S18" s="137"/>
      <c r="T18" s="137"/>
      <c r="U18" s="137"/>
      <c r="V18" s="137"/>
      <c r="W18" s="137"/>
      <c r="X18" s="137"/>
      <c r="Y18" s="137"/>
      <c r="Z18" s="137"/>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row>
    <row r="19" spans="1:122" s="21" customFormat="1" ht="15">
      <c r="A19" s="29" t="s">
        <v>33</v>
      </c>
      <c r="B19" s="26" t="s">
        <v>19</v>
      </c>
      <c r="C19" s="25">
        <v>5153</v>
      </c>
      <c r="D19" s="24">
        <v>329</v>
      </c>
      <c r="E19" s="28">
        <f t="shared" ref="E19:E21" si="1">SUM(G19:AA19)</f>
        <v>0</v>
      </c>
      <c r="F19" s="135"/>
      <c r="G19" s="28"/>
      <c r="H19" s="28"/>
      <c r="I19" s="28"/>
      <c r="J19" s="28"/>
      <c r="K19" s="28"/>
      <c r="L19" s="28"/>
      <c r="M19" s="28"/>
      <c r="N19" s="28"/>
      <c r="O19" s="28"/>
      <c r="P19" s="28"/>
      <c r="Q19" s="28"/>
      <c r="R19" s="28"/>
      <c r="S19" s="28"/>
      <c r="T19" s="28"/>
      <c r="U19" s="28"/>
      <c r="V19" s="28"/>
      <c r="W19" s="28"/>
      <c r="X19" s="28"/>
      <c r="Y19" s="28"/>
      <c r="Z19" s="28"/>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row>
    <row r="20" spans="1:122" s="21" customFormat="1" ht="15">
      <c r="A20" s="29" t="s">
        <v>32</v>
      </c>
      <c r="B20" s="26" t="s">
        <v>31</v>
      </c>
      <c r="C20" s="25">
        <v>5154</v>
      </c>
      <c r="D20" s="24">
        <v>330</v>
      </c>
      <c r="E20" s="28">
        <f t="shared" si="1"/>
        <v>0</v>
      </c>
      <c r="F20" s="135"/>
      <c r="G20" s="28"/>
      <c r="H20" s="28"/>
      <c r="I20" s="28"/>
      <c r="J20" s="28"/>
      <c r="K20" s="28"/>
      <c r="L20" s="28"/>
      <c r="M20" s="28"/>
      <c r="N20" s="28"/>
      <c r="O20" s="28"/>
      <c r="P20" s="28"/>
      <c r="Q20" s="28"/>
      <c r="R20" s="28"/>
      <c r="S20" s="28"/>
      <c r="T20" s="28"/>
      <c r="U20" s="28"/>
      <c r="V20" s="28"/>
      <c r="W20" s="28"/>
      <c r="X20" s="28"/>
      <c r="Y20" s="28"/>
      <c r="Z20" s="28"/>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row>
    <row r="21" spans="1:122" s="21" customFormat="1" ht="15">
      <c r="A21" s="42" t="s">
        <v>30</v>
      </c>
      <c r="B21" s="26" t="s">
        <v>18</v>
      </c>
      <c r="C21" s="25">
        <v>5155</v>
      </c>
      <c r="D21" s="24">
        <v>331</v>
      </c>
      <c r="E21" s="28">
        <f t="shared" si="1"/>
        <v>0</v>
      </c>
      <c r="F21" s="135"/>
      <c r="G21" s="28"/>
      <c r="H21" s="28"/>
      <c r="I21" s="28"/>
      <c r="J21" s="28"/>
      <c r="K21" s="28"/>
      <c r="L21" s="28"/>
      <c r="M21" s="28"/>
      <c r="N21" s="28"/>
      <c r="O21" s="28"/>
      <c r="P21" s="28"/>
      <c r="Q21" s="28"/>
      <c r="R21" s="28"/>
      <c r="S21" s="28"/>
      <c r="T21" s="28"/>
      <c r="U21" s="28"/>
      <c r="V21" s="28"/>
      <c r="W21" s="28"/>
      <c r="X21" s="28"/>
      <c r="Y21" s="28"/>
      <c r="Z21" s="28"/>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row>
    <row r="22" spans="1:122" s="21" customFormat="1" ht="15.75">
      <c r="A22" s="43" t="s">
        <v>29</v>
      </c>
      <c r="B22" s="26"/>
      <c r="C22" s="25"/>
      <c r="D22" s="24"/>
      <c r="E22" s="28"/>
      <c r="F22" s="135"/>
      <c r="G22" s="28"/>
      <c r="H22" s="28"/>
      <c r="I22" s="28"/>
      <c r="J22" s="28"/>
      <c r="K22" s="28"/>
      <c r="L22" s="28"/>
      <c r="M22" s="28"/>
      <c r="N22" s="28"/>
      <c r="O22" s="28"/>
      <c r="P22" s="28"/>
      <c r="Q22" s="28"/>
      <c r="R22" s="28"/>
      <c r="S22" s="28"/>
      <c r="T22" s="28"/>
      <c r="U22" s="28"/>
      <c r="V22" s="28"/>
      <c r="W22" s="28"/>
      <c r="X22" s="28"/>
      <c r="Y22" s="28"/>
      <c r="Z22" s="28"/>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row>
    <row r="23" spans="1:122" s="21" customFormat="1" ht="15">
      <c r="A23" s="29" t="s">
        <v>28</v>
      </c>
      <c r="B23" s="26" t="s">
        <v>9</v>
      </c>
      <c r="C23" s="25">
        <v>5164</v>
      </c>
      <c r="D23" s="24">
        <v>346</v>
      </c>
      <c r="E23" s="28">
        <f t="shared" ref="E23:E25" si="2">SUM(G23:AA23)</f>
        <v>0</v>
      </c>
      <c r="F23" s="135"/>
      <c r="G23" s="28"/>
      <c r="H23" s="28"/>
      <c r="I23" s="28"/>
      <c r="J23" s="28"/>
      <c r="K23" s="28"/>
      <c r="L23" s="28"/>
      <c r="M23" s="28"/>
      <c r="N23" s="28"/>
      <c r="O23" s="28"/>
      <c r="P23" s="28"/>
      <c r="Q23" s="28"/>
      <c r="R23" s="28"/>
      <c r="S23" s="28"/>
      <c r="T23" s="28"/>
      <c r="U23" s="28"/>
      <c r="V23" s="28"/>
      <c r="W23" s="28"/>
      <c r="X23" s="28"/>
      <c r="Y23" s="28"/>
      <c r="Z23" s="28"/>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row>
    <row r="24" spans="1:122" s="21" customFormat="1" ht="15">
      <c r="A24" s="29" t="s">
        <v>27</v>
      </c>
      <c r="B24" s="26" t="s">
        <v>26</v>
      </c>
      <c r="C24" s="25">
        <v>5165</v>
      </c>
      <c r="D24" s="24">
        <v>347</v>
      </c>
      <c r="E24" s="28">
        <f t="shared" si="2"/>
        <v>0</v>
      </c>
      <c r="F24" s="135"/>
      <c r="G24" s="28"/>
      <c r="H24" s="28"/>
      <c r="I24" s="28"/>
      <c r="J24" s="28"/>
      <c r="K24" s="28"/>
      <c r="L24" s="28"/>
      <c r="M24" s="28"/>
      <c r="N24" s="28"/>
      <c r="O24" s="28"/>
      <c r="P24" s="28"/>
      <c r="Q24" s="28"/>
      <c r="R24" s="28"/>
      <c r="S24" s="28"/>
      <c r="T24" s="28"/>
      <c r="U24" s="28"/>
      <c r="V24" s="28"/>
      <c r="W24" s="28"/>
      <c r="X24" s="28"/>
      <c r="Y24" s="28"/>
      <c r="Z24" s="28"/>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row>
    <row r="25" spans="1:122" s="21" customFormat="1" ht="15">
      <c r="A25" s="42" t="s">
        <v>25</v>
      </c>
      <c r="B25" s="26" t="s">
        <v>7</v>
      </c>
      <c r="C25" s="25">
        <v>5166</v>
      </c>
      <c r="D25" s="24">
        <v>348</v>
      </c>
      <c r="E25" s="28">
        <f t="shared" si="2"/>
        <v>0</v>
      </c>
      <c r="F25" s="135"/>
      <c r="G25" s="28"/>
      <c r="H25" s="28"/>
      <c r="I25" s="28"/>
      <c r="J25" s="28"/>
      <c r="K25" s="28"/>
      <c r="L25" s="28"/>
      <c r="M25" s="28"/>
      <c r="N25" s="28"/>
      <c r="O25" s="28"/>
      <c r="P25" s="28"/>
      <c r="Q25" s="28"/>
      <c r="R25" s="28"/>
      <c r="S25" s="28"/>
      <c r="T25" s="28"/>
      <c r="U25" s="28"/>
      <c r="V25" s="28"/>
      <c r="W25" s="28"/>
      <c r="X25" s="28"/>
      <c r="Y25" s="28"/>
      <c r="Z25" s="28"/>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row>
    <row r="26" spans="1:122" s="21" customFormat="1" ht="15">
      <c r="A26" s="41"/>
      <c r="B26" s="26"/>
      <c r="C26" s="25"/>
      <c r="D26" s="24"/>
      <c r="E26" s="28"/>
      <c r="F26" s="135"/>
      <c r="G26" s="28"/>
      <c r="H26" s="28"/>
      <c r="I26" s="28"/>
      <c r="J26" s="28"/>
      <c r="K26" s="28"/>
      <c r="L26" s="28"/>
      <c r="M26" s="28"/>
      <c r="N26" s="28"/>
      <c r="O26" s="28"/>
      <c r="P26" s="28"/>
      <c r="Q26" s="28"/>
      <c r="R26" s="28"/>
      <c r="S26" s="28"/>
      <c r="T26" s="28"/>
      <c r="U26" s="28"/>
      <c r="V26" s="28"/>
      <c r="W26" s="28"/>
      <c r="X26" s="28"/>
      <c r="Y26" s="28"/>
      <c r="Z26" s="28"/>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row>
    <row r="27" spans="1:122" s="21" customFormat="1" ht="18.75">
      <c r="A27" s="40" t="s">
        <v>24</v>
      </c>
      <c r="B27" s="26"/>
      <c r="C27" s="25"/>
      <c r="D27" s="24"/>
      <c r="E27" s="140" t="s">
        <v>23</v>
      </c>
      <c r="F27" s="135"/>
      <c r="G27" s="140" t="s">
        <v>23</v>
      </c>
      <c r="H27" s="140" t="s">
        <v>23</v>
      </c>
      <c r="I27" s="140" t="s">
        <v>23</v>
      </c>
      <c r="J27" s="140" t="s">
        <v>23</v>
      </c>
      <c r="K27" s="140" t="s">
        <v>23</v>
      </c>
      <c r="L27" s="140" t="s">
        <v>23</v>
      </c>
      <c r="M27" s="140" t="s">
        <v>23</v>
      </c>
      <c r="N27" s="140" t="s">
        <v>23</v>
      </c>
      <c r="O27" s="140" t="s">
        <v>23</v>
      </c>
      <c r="P27" s="140" t="s">
        <v>23</v>
      </c>
      <c r="Q27" s="140" t="s">
        <v>23</v>
      </c>
      <c r="R27" s="140" t="s">
        <v>23</v>
      </c>
      <c r="S27" s="140" t="s">
        <v>23</v>
      </c>
      <c r="T27" s="140" t="s">
        <v>23</v>
      </c>
      <c r="U27" s="140" t="s">
        <v>23</v>
      </c>
      <c r="V27" s="140" t="s">
        <v>23</v>
      </c>
      <c r="W27" s="140" t="s">
        <v>23</v>
      </c>
      <c r="X27" s="140" t="s">
        <v>23</v>
      </c>
      <c r="Y27" s="140" t="s">
        <v>23</v>
      </c>
      <c r="Z27" s="140" t="s">
        <v>23</v>
      </c>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row>
    <row r="28" spans="1:122" s="21" customFormat="1" ht="30">
      <c r="A28" s="39" t="s">
        <v>22</v>
      </c>
      <c r="B28" s="26"/>
      <c r="C28" s="25"/>
      <c r="D28" s="24"/>
      <c r="E28" s="137"/>
      <c r="F28" s="135"/>
      <c r="G28" s="137"/>
      <c r="H28" s="137"/>
      <c r="I28" s="137"/>
      <c r="J28" s="137"/>
      <c r="K28" s="137"/>
      <c r="L28" s="137"/>
      <c r="M28" s="137"/>
      <c r="N28" s="137"/>
      <c r="O28" s="137"/>
      <c r="P28" s="137"/>
      <c r="Q28" s="137"/>
      <c r="R28" s="137"/>
      <c r="S28" s="137"/>
      <c r="T28" s="137"/>
      <c r="U28" s="137"/>
      <c r="V28" s="137"/>
      <c r="W28" s="137"/>
      <c r="X28" s="137"/>
      <c r="Y28" s="137"/>
      <c r="Z28" s="137"/>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row>
    <row r="29" spans="1:122" s="21" customFormat="1" ht="15.75">
      <c r="A29" s="31" t="s">
        <v>21</v>
      </c>
      <c r="B29" s="26"/>
      <c r="C29" s="25"/>
      <c r="D29" s="24"/>
      <c r="E29" s="138"/>
      <c r="F29" s="135"/>
      <c r="G29" s="138"/>
      <c r="H29" s="138"/>
      <c r="I29" s="138"/>
      <c r="J29" s="138"/>
      <c r="K29" s="138"/>
      <c r="L29" s="138"/>
      <c r="M29" s="138"/>
      <c r="N29" s="138"/>
      <c r="O29" s="138"/>
      <c r="P29" s="138"/>
      <c r="Q29" s="138"/>
      <c r="R29" s="138"/>
      <c r="S29" s="138"/>
      <c r="T29" s="138"/>
      <c r="U29" s="138"/>
      <c r="V29" s="138"/>
      <c r="W29" s="138"/>
      <c r="X29" s="138"/>
      <c r="Y29" s="138"/>
      <c r="Z29" s="138"/>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row>
    <row r="30" spans="1:122" s="21" customFormat="1" ht="15.75">
      <c r="A30" s="30" t="s">
        <v>12</v>
      </c>
      <c r="B30" s="26"/>
      <c r="C30" s="25"/>
      <c r="D30" s="24"/>
      <c r="E30" s="138" t="s">
        <v>20</v>
      </c>
      <c r="F30" s="135"/>
      <c r="G30" s="138" t="s">
        <v>20</v>
      </c>
      <c r="H30" s="138" t="s">
        <v>20</v>
      </c>
      <c r="I30" s="138" t="s">
        <v>20</v>
      </c>
      <c r="J30" s="138" t="s">
        <v>20</v>
      </c>
      <c r="K30" s="138" t="s">
        <v>20</v>
      </c>
      <c r="L30" s="138" t="s">
        <v>20</v>
      </c>
      <c r="M30" s="138" t="s">
        <v>20</v>
      </c>
      <c r="N30" s="138" t="s">
        <v>20</v>
      </c>
      <c r="O30" s="138" t="s">
        <v>20</v>
      </c>
      <c r="P30" s="138" t="s">
        <v>20</v>
      </c>
      <c r="Q30" s="138" t="s">
        <v>20</v>
      </c>
      <c r="R30" s="138" t="s">
        <v>20</v>
      </c>
      <c r="S30" s="138" t="s">
        <v>20</v>
      </c>
      <c r="T30" s="138" t="s">
        <v>20</v>
      </c>
      <c r="U30" s="138" t="s">
        <v>20</v>
      </c>
      <c r="V30" s="138" t="s">
        <v>20</v>
      </c>
      <c r="W30" s="138" t="s">
        <v>20</v>
      </c>
      <c r="X30" s="138" t="s">
        <v>20</v>
      </c>
      <c r="Y30" s="138" t="s">
        <v>20</v>
      </c>
      <c r="Z30" s="138" t="s">
        <v>20</v>
      </c>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row>
    <row r="31" spans="1:122" s="21" customFormat="1" ht="15">
      <c r="A31" s="38" t="s">
        <v>10</v>
      </c>
      <c r="B31" s="26" t="s">
        <v>19</v>
      </c>
      <c r="C31" s="25">
        <v>222</v>
      </c>
      <c r="D31" s="24">
        <v>391</v>
      </c>
      <c r="E31" s="28">
        <f t="shared" ref="E31:E34" si="3">SUM(G31:AA31)</f>
        <v>0</v>
      </c>
      <c r="F31" s="135"/>
      <c r="G31" s="28"/>
      <c r="H31" s="28"/>
      <c r="I31" s="28"/>
      <c r="J31" s="28"/>
      <c r="K31" s="28"/>
      <c r="L31" s="28"/>
      <c r="M31" s="28"/>
      <c r="N31" s="28"/>
      <c r="O31" s="28"/>
      <c r="P31" s="28"/>
      <c r="Q31" s="28"/>
      <c r="R31" s="28"/>
      <c r="S31" s="28"/>
      <c r="T31" s="28"/>
      <c r="U31" s="28"/>
      <c r="V31" s="28"/>
      <c r="W31" s="28"/>
      <c r="X31" s="28"/>
      <c r="Y31" s="28"/>
      <c r="Z31" s="28"/>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row>
    <row r="32" spans="1:122" s="21" customFormat="1" ht="15">
      <c r="A32" s="29" t="s">
        <v>8</v>
      </c>
      <c r="B32" s="26" t="s">
        <v>18</v>
      </c>
      <c r="C32" s="25">
        <v>224</v>
      </c>
      <c r="D32" s="24">
        <v>394</v>
      </c>
      <c r="E32" s="28">
        <f t="shared" si="3"/>
        <v>0</v>
      </c>
      <c r="F32" s="135"/>
      <c r="G32" s="28"/>
      <c r="H32" s="28"/>
      <c r="I32" s="28"/>
      <c r="J32" s="28"/>
      <c r="K32" s="28"/>
      <c r="L32" s="28"/>
      <c r="M32" s="28"/>
      <c r="N32" s="28"/>
      <c r="O32" s="28"/>
      <c r="P32" s="28"/>
      <c r="Q32" s="28"/>
      <c r="R32" s="28"/>
      <c r="S32" s="28"/>
      <c r="T32" s="28"/>
      <c r="U32" s="28"/>
      <c r="V32" s="28"/>
      <c r="W32" s="28"/>
      <c r="X32" s="28"/>
      <c r="Y32" s="28"/>
      <c r="Z32" s="28"/>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row>
    <row r="33" spans="1:122" s="21" customFormat="1" ht="15">
      <c r="A33" s="29" t="s">
        <v>6</v>
      </c>
      <c r="B33" s="26" t="s">
        <v>17</v>
      </c>
      <c r="C33" s="25">
        <v>226</v>
      </c>
      <c r="D33" s="24">
        <v>397</v>
      </c>
      <c r="E33" s="28">
        <f t="shared" si="3"/>
        <v>0</v>
      </c>
      <c r="F33" s="135"/>
      <c r="G33" s="28"/>
      <c r="H33" s="28"/>
      <c r="I33" s="28"/>
      <c r="J33" s="28"/>
      <c r="K33" s="28"/>
      <c r="L33" s="28"/>
      <c r="M33" s="28"/>
      <c r="N33" s="28"/>
      <c r="O33" s="28"/>
      <c r="P33" s="28"/>
      <c r="Q33" s="28"/>
      <c r="R33" s="28"/>
      <c r="S33" s="28"/>
      <c r="T33" s="28"/>
      <c r="U33" s="28"/>
      <c r="V33" s="28"/>
      <c r="W33" s="28"/>
      <c r="X33" s="28"/>
      <c r="Y33" s="28"/>
      <c r="Z33" s="28"/>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row>
    <row r="34" spans="1:122" s="21" customFormat="1" ht="15">
      <c r="A34" s="29" t="s">
        <v>4</v>
      </c>
      <c r="B34" s="26" t="s">
        <v>16</v>
      </c>
      <c r="C34" s="25">
        <v>228</v>
      </c>
      <c r="D34" s="24">
        <v>400</v>
      </c>
      <c r="E34" s="28">
        <f t="shared" si="3"/>
        <v>0</v>
      </c>
      <c r="F34" s="135"/>
      <c r="G34" s="28"/>
      <c r="H34" s="28"/>
      <c r="I34" s="28"/>
      <c r="J34" s="28"/>
      <c r="K34" s="28"/>
      <c r="L34" s="28"/>
      <c r="M34" s="28"/>
      <c r="N34" s="28"/>
      <c r="O34" s="28"/>
      <c r="P34" s="28"/>
      <c r="Q34" s="28"/>
      <c r="R34" s="28"/>
      <c r="S34" s="28"/>
      <c r="T34" s="28"/>
      <c r="U34" s="28"/>
      <c r="V34" s="28"/>
      <c r="W34" s="28"/>
      <c r="X34" s="28"/>
      <c r="Y34" s="28"/>
      <c r="Z34" s="28"/>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row>
    <row r="35" spans="1:122" s="21" customFormat="1" ht="15">
      <c r="A35" s="29"/>
      <c r="B35" s="26"/>
      <c r="C35" s="25"/>
      <c r="D35" s="24"/>
      <c r="E35" s="32"/>
      <c r="F35" s="135"/>
      <c r="G35" s="32"/>
      <c r="H35" s="32"/>
      <c r="I35" s="32"/>
      <c r="J35" s="32"/>
      <c r="K35" s="32"/>
      <c r="L35" s="32"/>
      <c r="M35" s="32"/>
      <c r="N35" s="32"/>
      <c r="O35" s="32"/>
      <c r="P35" s="32"/>
      <c r="Q35" s="32"/>
      <c r="R35" s="32"/>
      <c r="S35" s="32"/>
      <c r="T35" s="32"/>
      <c r="U35" s="32"/>
      <c r="V35" s="32"/>
      <c r="W35" s="32"/>
      <c r="X35" s="32"/>
      <c r="Y35" s="32"/>
      <c r="Z35" s="3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row>
    <row r="36" spans="1:122" s="21" customFormat="1" ht="15">
      <c r="A36" s="37" t="s">
        <v>15</v>
      </c>
      <c r="B36" s="36" t="s">
        <v>14</v>
      </c>
      <c r="C36" s="35">
        <v>5407</v>
      </c>
      <c r="D36" s="34">
        <v>403</v>
      </c>
      <c r="E36" s="33">
        <f>SUM(G36:AA36)</f>
        <v>0</v>
      </c>
      <c r="F36" s="135"/>
      <c r="G36" s="33"/>
      <c r="H36" s="33"/>
      <c r="I36" s="33"/>
      <c r="J36" s="33"/>
      <c r="K36" s="33"/>
      <c r="L36" s="33"/>
      <c r="M36" s="33"/>
      <c r="N36" s="33"/>
      <c r="O36" s="33"/>
      <c r="P36" s="33"/>
      <c r="Q36" s="33"/>
      <c r="R36" s="33"/>
      <c r="S36" s="33"/>
      <c r="T36" s="33"/>
      <c r="U36" s="33"/>
      <c r="V36" s="33"/>
      <c r="W36" s="33"/>
      <c r="X36" s="33"/>
      <c r="Y36" s="33"/>
      <c r="Z36" s="33"/>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row>
    <row r="37" spans="1:122" s="21" customFormat="1" ht="12.6" customHeight="1">
      <c r="A37" s="29"/>
      <c r="B37" s="26"/>
      <c r="C37" s="25"/>
      <c r="D37" s="24"/>
      <c r="E37" s="32"/>
      <c r="F37" s="135"/>
      <c r="G37" s="32"/>
      <c r="H37" s="32"/>
      <c r="I37" s="32"/>
      <c r="J37" s="32"/>
      <c r="K37" s="32"/>
      <c r="L37" s="32"/>
      <c r="M37" s="32"/>
      <c r="N37" s="32"/>
      <c r="O37" s="32"/>
      <c r="P37" s="32"/>
      <c r="Q37" s="32"/>
      <c r="R37" s="32"/>
      <c r="S37" s="32"/>
      <c r="T37" s="32"/>
      <c r="U37" s="32"/>
      <c r="V37" s="32"/>
      <c r="W37" s="32"/>
      <c r="X37" s="32"/>
      <c r="Y37" s="32"/>
      <c r="Z37" s="3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row>
    <row r="38" spans="1:122" s="21" customFormat="1" ht="15.75">
      <c r="A38" s="31" t="s">
        <v>13</v>
      </c>
      <c r="B38" s="26"/>
      <c r="C38" s="25"/>
      <c r="D38" s="24"/>
      <c r="E38" s="138"/>
      <c r="F38" s="135"/>
      <c r="G38" s="138"/>
      <c r="H38" s="138"/>
      <c r="I38" s="138"/>
      <c r="J38" s="138"/>
      <c r="K38" s="138"/>
      <c r="L38" s="138"/>
      <c r="M38" s="138"/>
      <c r="N38" s="138"/>
      <c r="O38" s="138"/>
      <c r="P38" s="138"/>
      <c r="Q38" s="138"/>
      <c r="R38" s="138"/>
      <c r="S38" s="138"/>
      <c r="T38" s="138"/>
      <c r="U38" s="138"/>
      <c r="V38" s="138"/>
      <c r="W38" s="138"/>
      <c r="X38" s="138"/>
      <c r="Y38" s="138"/>
      <c r="Z38" s="138"/>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row>
    <row r="39" spans="1:122" s="21" customFormat="1" ht="15.75">
      <c r="A39" s="30" t="s">
        <v>12</v>
      </c>
      <c r="B39" s="26"/>
      <c r="C39" s="25"/>
      <c r="D39" s="24"/>
      <c r="E39" s="138" t="s">
        <v>11</v>
      </c>
      <c r="F39" s="135"/>
      <c r="G39" s="138" t="s">
        <v>11</v>
      </c>
      <c r="H39" s="138" t="s">
        <v>11</v>
      </c>
      <c r="I39" s="138" t="s">
        <v>11</v>
      </c>
      <c r="J39" s="138" t="s">
        <v>11</v>
      </c>
      <c r="K39" s="138" t="s">
        <v>11</v>
      </c>
      <c r="L39" s="138" t="s">
        <v>11</v>
      </c>
      <c r="M39" s="138" t="s">
        <v>11</v>
      </c>
      <c r="N39" s="138" t="s">
        <v>11</v>
      </c>
      <c r="O39" s="138" t="s">
        <v>11</v>
      </c>
      <c r="P39" s="138" t="s">
        <v>11</v>
      </c>
      <c r="Q39" s="138" t="s">
        <v>11</v>
      </c>
      <c r="R39" s="138" t="s">
        <v>11</v>
      </c>
      <c r="S39" s="138" t="s">
        <v>11</v>
      </c>
      <c r="T39" s="138" t="s">
        <v>11</v>
      </c>
      <c r="U39" s="138" t="s">
        <v>11</v>
      </c>
      <c r="V39" s="138" t="s">
        <v>11</v>
      </c>
      <c r="W39" s="138" t="s">
        <v>11</v>
      </c>
      <c r="X39" s="138" t="s">
        <v>11</v>
      </c>
      <c r="Y39" s="138" t="s">
        <v>11</v>
      </c>
      <c r="Z39" s="138" t="s">
        <v>11</v>
      </c>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row>
    <row r="40" spans="1:122" s="21" customFormat="1" ht="15">
      <c r="A40" s="29" t="s">
        <v>10</v>
      </c>
      <c r="B40" s="26" t="s">
        <v>9</v>
      </c>
      <c r="C40" s="25">
        <v>231</v>
      </c>
      <c r="D40" s="24">
        <v>411</v>
      </c>
      <c r="E40" s="28">
        <f t="shared" ref="E40:E43" si="4">SUM(G40:AA40)</f>
        <v>0</v>
      </c>
      <c r="F40" s="135"/>
      <c r="G40" s="28"/>
      <c r="H40" s="28"/>
      <c r="I40" s="28"/>
      <c r="J40" s="28"/>
      <c r="K40" s="28"/>
      <c r="L40" s="28"/>
      <c r="M40" s="28"/>
      <c r="N40" s="28"/>
      <c r="O40" s="28"/>
      <c r="P40" s="28"/>
      <c r="Q40" s="28"/>
      <c r="R40" s="28"/>
      <c r="S40" s="28"/>
      <c r="T40" s="28"/>
      <c r="U40" s="28"/>
      <c r="V40" s="28"/>
      <c r="W40" s="28"/>
      <c r="X40" s="28"/>
      <c r="Y40" s="28"/>
      <c r="Z40" s="28"/>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row>
    <row r="41" spans="1:122" s="21" customFormat="1" ht="15">
      <c r="A41" s="29" t="s">
        <v>8</v>
      </c>
      <c r="B41" s="26" t="s">
        <v>7</v>
      </c>
      <c r="C41" s="25">
        <v>233</v>
      </c>
      <c r="D41" s="24">
        <v>414</v>
      </c>
      <c r="E41" s="28">
        <f t="shared" si="4"/>
        <v>0</v>
      </c>
      <c r="F41" s="135"/>
      <c r="G41" s="28"/>
      <c r="H41" s="28"/>
      <c r="I41" s="28"/>
      <c r="J41" s="28"/>
      <c r="K41" s="28"/>
      <c r="L41" s="28"/>
      <c r="M41" s="28"/>
      <c r="N41" s="28"/>
      <c r="O41" s="28"/>
      <c r="P41" s="28"/>
      <c r="Q41" s="28"/>
      <c r="R41" s="28"/>
      <c r="S41" s="28"/>
      <c r="T41" s="28"/>
      <c r="U41" s="28"/>
      <c r="V41" s="28"/>
      <c r="W41" s="28"/>
      <c r="X41" s="28"/>
      <c r="Y41" s="28"/>
      <c r="Z41" s="28"/>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2"/>
      <c r="DD41" s="22"/>
      <c r="DE41" s="22"/>
      <c r="DF41" s="22"/>
      <c r="DG41" s="22"/>
      <c r="DH41" s="22"/>
      <c r="DI41" s="22"/>
      <c r="DJ41" s="22"/>
      <c r="DK41" s="22"/>
      <c r="DL41" s="22"/>
      <c r="DM41" s="22"/>
      <c r="DN41" s="22"/>
      <c r="DO41" s="22"/>
      <c r="DP41" s="22"/>
      <c r="DQ41" s="22"/>
      <c r="DR41" s="22"/>
    </row>
    <row r="42" spans="1:122" s="21" customFormat="1" ht="15">
      <c r="A42" s="29" t="s">
        <v>6</v>
      </c>
      <c r="B42" s="26" t="s">
        <v>5</v>
      </c>
      <c r="C42" s="25">
        <v>235</v>
      </c>
      <c r="D42" s="24">
        <v>417</v>
      </c>
      <c r="E42" s="28">
        <f t="shared" si="4"/>
        <v>0</v>
      </c>
      <c r="F42" s="135"/>
      <c r="G42" s="28"/>
      <c r="H42" s="28"/>
      <c r="I42" s="28"/>
      <c r="J42" s="28"/>
      <c r="K42" s="28"/>
      <c r="L42" s="28"/>
      <c r="M42" s="28"/>
      <c r="N42" s="28"/>
      <c r="O42" s="28"/>
      <c r="P42" s="28"/>
      <c r="Q42" s="28"/>
      <c r="R42" s="28"/>
      <c r="S42" s="28"/>
      <c r="T42" s="28"/>
      <c r="U42" s="28"/>
      <c r="V42" s="28"/>
      <c r="W42" s="28"/>
      <c r="X42" s="28"/>
      <c r="Y42" s="28"/>
      <c r="Z42" s="28"/>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2"/>
      <c r="DD42" s="22"/>
      <c r="DE42" s="22"/>
      <c r="DF42" s="22"/>
      <c r="DG42" s="22"/>
      <c r="DH42" s="22"/>
      <c r="DI42" s="22"/>
      <c r="DJ42" s="22"/>
      <c r="DK42" s="22"/>
      <c r="DL42" s="22"/>
      <c r="DM42" s="22"/>
      <c r="DN42" s="22"/>
      <c r="DO42" s="22"/>
      <c r="DP42" s="22"/>
      <c r="DQ42" s="22"/>
      <c r="DR42" s="22"/>
    </row>
    <row r="43" spans="1:122" s="21" customFormat="1" ht="15">
      <c r="A43" s="29" t="s">
        <v>4</v>
      </c>
      <c r="B43" s="26" t="s">
        <v>3</v>
      </c>
      <c r="C43" s="25">
        <v>237</v>
      </c>
      <c r="D43" s="24">
        <v>420</v>
      </c>
      <c r="E43" s="28">
        <f t="shared" si="4"/>
        <v>0</v>
      </c>
      <c r="F43" s="135"/>
      <c r="G43" s="28"/>
      <c r="H43" s="28"/>
      <c r="I43" s="28"/>
      <c r="J43" s="28"/>
      <c r="K43" s="28"/>
      <c r="L43" s="28"/>
      <c r="M43" s="28"/>
      <c r="N43" s="28"/>
      <c r="O43" s="28"/>
      <c r="P43" s="28"/>
      <c r="Q43" s="28"/>
      <c r="R43" s="28"/>
      <c r="S43" s="28"/>
      <c r="T43" s="28"/>
      <c r="U43" s="28"/>
      <c r="V43" s="28"/>
      <c r="W43" s="28"/>
      <c r="X43" s="28"/>
      <c r="Y43" s="28"/>
      <c r="Z43" s="28"/>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row>
    <row r="44" spans="1:122" s="21" customFormat="1" ht="15.75" thickBot="1">
      <c r="A44" s="27"/>
      <c r="B44" s="26"/>
      <c r="C44" s="25"/>
      <c r="D44" s="24"/>
      <c r="E44" s="141"/>
      <c r="F44" s="135"/>
      <c r="G44" s="141"/>
      <c r="H44" s="141"/>
      <c r="I44" s="141"/>
      <c r="J44" s="141"/>
      <c r="K44" s="141"/>
      <c r="L44" s="141"/>
      <c r="M44" s="141"/>
      <c r="N44" s="141"/>
      <c r="O44" s="141"/>
      <c r="P44" s="141"/>
      <c r="Q44" s="141"/>
      <c r="R44" s="141"/>
      <c r="S44" s="141"/>
      <c r="T44" s="141"/>
      <c r="U44" s="141"/>
      <c r="V44" s="141"/>
      <c r="W44" s="141"/>
      <c r="X44" s="141"/>
      <c r="Y44" s="141"/>
      <c r="Z44" s="141"/>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row>
    <row r="45" spans="1:122" s="21" customFormat="1" ht="15.75" thickBot="1">
      <c r="A45" s="23"/>
      <c r="B45" s="4"/>
      <c r="C45" s="4"/>
      <c r="D45" s="142"/>
      <c r="E45" s="143"/>
      <c r="F45" s="135"/>
      <c r="G45" s="143"/>
      <c r="H45" s="143"/>
      <c r="I45" s="143"/>
      <c r="J45" s="143"/>
      <c r="K45" s="143"/>
      <c r="L45" s="143"/>
      <c r="M45" s="143"/>
      <c r="N45" s="143"/>
      <c r="O45" s="143"/>
      <c r="P45" s="143"/>
      <c r="Q45" s="143"/>
      <c r="R45" s="143"/>
      <c r="S45" s="143"/>
      <c r="T45" s="143"/>
      <c r="U45" s="143"/>
      <c r="V45" s="143"/>
      <c r="W45" s="143"/>
      <c r="X45" s="143"/>
      <c r="Y45" s="143"/>
      <c r="Z45" s="143"/>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row>
    <row r="46" spans="1:122" s="11" customFormat="1" ht="15">
      <c r="A46" s="20" t="s">
        <v>2</v>
      </c>
      <c r="B46" s="19"/>
      <c r="C46" s="18"/>
      <c r="D46" s="17"/>
      <c r="E46" s="123"/>
      <c r="F46" s="144"/>
      <c r="G46" s="204"/>
      <c r="H46" s="123"/>
      <c r="I46" s="123"/>
      <c r="J46" s="123"/>
      <c r="K46" s="123"/>
      <c r="L46" s="123"/>
      <c r="M46" s="123"/>
      <c r="N46" s="123"/>
      <c r="O46" s="123"/>
      <c r="P46" s="123"/>
      <c r="Q46" s="123"/>
      <c r="R46" s="123"/>
      <c r="S46" s="123"/>
      <c r="T46" s="123"/>
      <c r="U46" s="123"/>
      <c r="V46" s="123"/>
      <c r="W46" s="123"/>
      <c r="X46" s="123"/>
      <c r="Y46" s="123"/>
      <c r="Z46" s="123"/>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row>
    <row r="47" spans="1:122" s="11" customFormat="1" ht="15">
      <c r="A47" s="16" t="s">
        <v>1</v>
      </c>
      <c r="B47" s="15"/>
      <c r="C47" s="14"/>
      <c r="D47" s="13"/>
      <c r="E47" s="124"/>
      <c r="F47" s="170"/>
      <c r="G47" s="205"/>
      <c r="H47" s="124"/>
      <c r="I47" s="124"/>
      <c r="J47" s="124"/>
      <c r="K47" s="124"/>
      <c r="L47" s="124"/>
      <c r="M47" s="124"/>
      <c r="N47" s="124"/>
      <c r="O47" s="124"/>
      <c r="P47" s="124"/>
      <c r="Q47" s="124"/>
      <c r="R47" s="124"/>
      <c r="S47" s="124"/>
      <c r="T47" s="124"/>
      <c r="U47" s="124"/>
      <c r="V47" s="124"/>
      <c r="W47" s="124"/>
      <c r="X47" s="124"/>
      <c r="Y47" s="124"/>
      <c r="Z47" s="124"/>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row>
    <row r="48" spans="1:122" s="1" customFormat="1" ht="15.75" thickBot="1">
      <c r="A48" s="10" t="s">
        <v>0</v>
      </c>
      <c r="B48" s="9"/>
      <c r="C48" s="8"/>
      <c r="D48" s="7"/>
      <c r="E48" s="125"/>
      <c r="F48" s="110"/>
      <c r="G48" s="206"/>
      <c r="H48" s="125"/>
      <c r="I48" s="125"/>
      <c r="J48" s="125"/>
      <c r="K48" s="125"/>
      <c r="L48" s="125"/>
      <c r="M48" s="125"/>
      <c r="N48" s="125"/>
      <c r="O48" s="125"/>
      <c r="P48" s="125"/>
      <c r="Q48" s="125"/>
      <c r="R48" s="125"/>
      <c r="S48" s="125"/>
      <c r="T48" s="125"/>
      <c r="U48" s="125"/>
      <c r="V48" s="125"/>
      <c r="W48" s="125"/>
      <c r="X48" s="125"/>
      <c r="Y48" s="125"/>
      <c r="Z48" s="125"/>
    </row>
  </sheetData>
  <mergeCells count="1">
    <mergeCell ref="A1:E1"/>
  </mergeCells>
  <pageMargins left="0.17" right="0.2" top="0.33" bottom="0.45" header="0.17" footer="0.3"/>
  <pageSetup paperSize="5" scale="49" fitToHeight="0" orientation="landscape" r:id="rId1"/>
  <headerFooter>
    <oddFooter>&amp;R&amp;P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Data Collection From District</vt:lpstr>
      <vt:lpstr>Data Collection for Charters</vt:lpstr>
      <vt:lpstr>'Data Collection for Charters'!Print_Area</vt:lpstr>
      <vt:lpstr>'Data Collection From District'!Print_Area</vt:lpstr>
      <vt:lpstr>'Data Collection From District'!Print_Titles</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JVann</dc:creator>
  <cp:lastModifiedBy>CMcKim</cp:lastModifiedBy>
  <cp:lastPrinted>2011-11-22T18:39:19Z</cp:lastPrinted>
  <dcterms:created xsi:type="dcterms:W3CDTF">2011-09-29T17:46:35Z</dcterms:created>
  <dcterms:modified xsi:type="dcterms:W3CDTF">2012-01-20T01:44:13Z</dcterms:modified>
</cp:coreProperties>
</file>